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Hệ BT-KTDN" sheetId="1" r:id="rId1"/>
  </sheets>
  <definedNames>
    <definedName name="_xlnm.Print_Titles" localSheetId="0">'Hệ BT-KTDN'!$6:$8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A69" authorId="0">
      <text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<sst xmlns="http://schemas.openxmlformats.org/spreadsheetml/2006/main" count="151" uniqueCount="129">
  <si>
    <t>Mã HP</t>
  </si>
  <si>
    <t>SOC0248</t>
  </si>
  <si>
    <t>Kinh tế vĩ mô</t>
  </si>
  <si>
    <t>MAE0101</t>
  </si>
  <si>
    <t>APR0123</t>
  </si>
  <si>
    <t>Nguyên lý kế toán</t>
  </si>
  <si>
    <t>-</t>
  </si>
  <si>
    <t>FAM0192</t>
  </si>
  <si>
    <t>Tài chính tiền tệ</t>
  </si>
  <si>
    <t>QEC0096</t>
  </si>
  <si>
    <t>Kinh tế lượng</t>
  </si>
  <si>
    <t>CFA0133</t>
  </si>
  <si>
    <t>Phân tích tài chính doanh nghiệp</t>
  </si>
  <si>
    <t>MAC0043</t>
  </si>
  <si>
    <t>CFI0187</t>
  </si>
  <si>
    <t>TAX0215</t>
  </si>
  <si>
    <t>Thuế</t>
  </si>
  <si>
    <t>INS0001</t>
  </si>
  <si>
    <t>FAC0048</t>
  </si>
  <si>
    <t>STT</t>
  </si>
  <si>
    <t>Tổng số tín chỉ toàn khóa</t>
  </si>
  <si>
    <t>CT1</t>
  </si>
  <si>
    <t>CT2</t>
  </si>
  <si>
    <t>CT3</t>
  </si>
  <si>
    <t>SỐ TÍN CHỈ</t>
  </si>
  <si>
    <t>AMA0238</t>
  </si>
  <si>
    <t>PAS0107</t>
  </si>
  <si>
    <t>GLA0141</t>
  </si>
  <si>
    <t>Pháp luật đại cương</t>
  </si>
  <si>
    <t>MIE0100</t>
  </si>
  <si>
    <t>Kinh tế vi mô</t>
  </si>
  <si>
    <t>ELA0142</t>
  </si>
  <si>
    <t>Pháp luật kinh tế</t>
  </si>
  <si>
    <t>Nguyên lý thống kê</t>
  </si>
  <si>
    <t>SPR0124</t>
  </si>
  <si>
    <t>CST0197</t>
  </si>
  <si>
    <t>Thống kê doanh nghiệp</t>
  </si>
  <si>
    <t>CFI0186</t>
  </si>
  <si>
    <t>CBM0169</t>
  </si>
  <si>
    <t>SMI0196</t>
  </si>
  <si>
    <t>AVA0025</t>
  </si>
  <si>
    <t>BMA0167</t>
  </si>
  <si>
    <t>Tổng số học phần/ môn học</t>
  </si>
  <si>
    <t>ETH0102</t>
  </si>
  <si>
    <t>PAM0148</t>
  </si>
  <si>
    <t>EEC0097</t>
  </si>
  <si>
    <t>DEC0098</t>
  </si>
  <si>
    <t>IEC0099</t>
  </si>
  <si>
    <t>MMO0113</t>
  </si>
  <si>
    <t>CCU0246</t>
  </si>
  <si>
    <t>PRE0144</t>
  </si>
  <si>
    <t>MSI0056</t>
  </si>
  <si>
    <t>CT1: có Bằng ĐH 1 thuộc khối ngành Kinh tế (Kinh tế, Kế toán, TCNH, QTKD, Hệ thống TTin QLý)</t>
  </si>
  <si>
    <t>2,0 N</t>
  </si>
  <si>
    <t>ACO0234</t>
  </si>
  <si>
    <t>2,5 N</t>
  </si>
  <si>
    <t>IEC0033</t>
  </si>
  <si>
    <t>Kế toán tài chính 1</t>
  </si>
  <si>
    <t>Kế toán quản trị 1</t>
  </si>
  <si>
    <t>Tài chính doanh nghiệp 1</t>
  </si>
  <si>
    <t>Tài chính doanh nghiệp 2</t>
  </si>
  <si>
    <t>Toán cao cấp 2</t>
  </si>
  <si>
    <t>Lý thuyết xác suất và thống kê toán</t>
  </si>
  <si>
    <t>CT2: có Bằng ĐH 1 thuộc khối ngành Khoa học tự nhiên, Khoa học cơ bản, Kỹ thuật</t>
  </si>
  <si>
    <t>CT3: có Bằng ĐH 1 thuộc khối ngành Khoa học xã hội-nhân văn, Văn hóa Nghệ thuật, Ngôn ngữ</t>
  </si>
  <si>
    <t>PHẦN KIẾN THỨC GIÁO DỤC ĐẠI CƯƠNG</t>
  </si>
  <si>
    <t>PHẦN KIẾN THỨC GIÁO DỤC CHUYÊN NGHIỆP</t>
  </si>
  <si>
    <t>Phần bắt buộc</t>
  </si>
  <si>
    <t>Phần tự chọn</t>
  </si>
  <si>
    <t>Kiến thức cơ sở khối ngành</t>
  </si>
  <si>
    <t>Kiến thức cơ sở ngành</t>
  </si>
  <si>
    <t>Kiến thức ngành</t>
  </si>
  <si>
    <t>Kiến thức chuyên ngành</t>
  </si>
  <si>
    <t>Kiến thức bổ trợ</t>
  </si>
  <si>
    <t xml:space="preserve">A. </t>
  </si>
  <si>
    <t xml:space="preserve">B. </t>
  </si>
  <si>
    <t>C.</t>
  </si>
  <si>
    <t>THỰC TẬP CUỐI KHÓA, KHÓA LUẬN TỐT NGHIỆP</t>
  </si>
  <si>
    <t xml:space="preserve">Xã hội học  </t>
  </si>
  <si>
    <t xml:space="preserve">Lịch sử các học thuyết kinh tế  </t>
  </si>
  <si>
    <t xml:space="preserve">Quản lý hành chính công </t>
  </si>
  <si>
    <t xml:space="preserve">Kinh tế môi trường </t>
  </si>
  <si>
    <t xml:space="preserve">Kinh tế phát triển  </t>
  </si>
  <si>
    <t xml:space="preserve">Kinh tế quốc tế 1  </t>
  </si>
  <si>
    <t xml:space="preserve">Văn hóa doanh nghiệp  </t>
  </si>
  <si>
    <t xml:space="preserve">Intenet &amp; thương mại điện tử </t>
  </si>
  <si>
    <r>
      <t xml:space="preserve">4    </t>
    </r>
    <r>
      <rPr>
        <i/>
        <sz val="12"/>
        <rFont val="Times New Roman"/>
        <family val="1"/>
      </rPr>
      <t>(chọn 01 môn)</t>
    </r>
  </si>
  <si>
    <r>
      <t xml:space="preserve">Tin học ứng dụng </t>
    </r>
    <r>
      <rPr>
        <b/>
        <sz val="12"/>
        <rFont val="Times New Roman"/>
        <family val="1"/>
      </rPr>
      <t xml:space="preserve">                                    </t>
    </r>
  </si>
  <si>
    <r>
      <t xml:space="preserve">31  </t>
    </r>
    <r>
      <rPr>
        <i/>
        <sz val="12"/>
        <rFont val="Times New Roman"/>
        <family val="1"/>
      </rPr>
      <t>(chọn 01 môn)</t>
    </r>
  </si>
  <si>
    <t>Số tiết học</t>
  </si>
  <si>
    <t>TÊN HỌC PHẦN/MÔN HỌC</t>
  </si>
  <si>
    <r>
      <rPr>
        <b/>
        <i/>
        <u val="single"/>
        <sz val="10.5"/>
        <rFont val="Times New Roman"/>
        <family val="1"/>
      </rPr>
      <t>Ghi chú:</t>
    </r>
    <r>
      <rPr>
        <b/>
        <sz val="10.5"/>
        <rFont val="Times New Roman"/>
        <family val="1"/>
      </rPr>
      <t xml:space="preserve"> </t>
    </r>
  </si>
  <si>
    <t>NGÀNH: TÀI CHÍNH NGÂN HÀNG</t>
  </si>
  <si>
    <t>PFM0150</t>
  </si>
  <si>
    <t>Quản lý tài chính công</t>
  </si>
  <si>
    <t>Bảo hiểm</t>
  </si>
  <si>
    <t>CUS0030</t>
  </si>
  <si>
    <t>Hải quan</t>
  </si>
  <si>
    <t>IFI0190</t>
  </si>
  <si>
    <t>Tài chính quốc tế</t>
  </si>
  <si>
    <t>Quản trị ngân hàng thương mại 1</t>
  </si>
  <si>
    <t>Thị trường tài chính</t>
  </si>
  <si>
    <t>Định giá tài sản 1</t>
  </si>
  <si>
    <t>CFI0188</t>
  </si>
  <si>
    <t>Tài chính doanh nghiệp 3</t>
  </si>
  <si>
    <t>CFI0189</t>
  </si>
  <si>
    <t>Tài chính doanh nghiệp 4</t>
  </si>
  <si>
    <t>Quản trị kinh doanh</t>
  </si>
  <si>
    <t>PMA0147</t>
  </si>
  <si>
    <r>
      <t xml:space="preserve">Quản lý dự án                                </t>
    </r>
    <r>
      <rPr>
        <b/>
        <sz val="12"/>
        <rFont val="Times New Roman"/>
        <family val="1"/>
      </rPr>
      <t xml:space="preserve"> </t>
    </r>
  </si>
  <si>
    <t>Chuyên ngành: Tài chính doanh nghiệp (Mã 11)</t>
  </si>
  <si>
    <t>Thực tập tốt nghiệp chuyên ngành 11</t>
  </si>
  <si>
    <t>SPR0204</t>
  </si>
  <si>
    <t>GAU0078</t>
  </si>
  <si>
    <t>SBU0091</t>
  </si>
  <si>
    <t>LBU0087</t>
  </si>
  <si>
    <t>FAC0051</t>
  </si>
  <si>
    <t>GMA0111</t>
  </si>
  <si>
    <t xml:space="preserve">Kiểm toán căn bản  </t>
  </si>
  <si>
    <t xml:space="preserve">Mô hình toán kinh tế  </t>
  </si>
  <si>
    <t xml:space="preserve">Quan hệ công chúng  </t>
  </si>
  <si>
    <t xml:space="preserve">Khoa học quản lý  </t>
  </si>
  <si>
    <t xml:space="preserve">Kinh doanh C.khoán 1 </t>
  </si>
  <si>
    <t xml:space="preserve">Kinh doanh bất ĐS 1  </t>
  </si>
  <si>
    <t xml:space="preserve">Kế toán tài chính 4  </t>
  </si>
  <si>
    <t xml:space="preserve">Marketing căn bản  </t>
  </si>
  <si>
    <t>Tài chính doanh nghiệp (giảng bằng Tiếng Anh)</t>
  </si>
  <si>
    <t>(Theo Quyết định số 790/QĐ-HVTC ngày 21/7/2014 của Giám đốc Học viện và Tờ trình số 08/TTr-QLĐT ngày 18/01/2022 của Trưởng Ban Quản lý đào tạo)</t>
  </si>
  <si>
    <t>CHƯƠNG TRÌNH ĐÀO TẠO TOÀN KHÓA
 HỆ LIÊN THÔNG ĐẠI HỌC VLVH ĐỐI VỚI NGƯỜI CÓ BẰNG ĐẠI HỌC (VB2)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</si>
</sst>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sz val="13"/>
      <name val="Times New Roman"/>
      <family val="1"/>
    </font>
    <font>
      <sz val="8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.5"/>
      <name val="Times New Roman"/>
      <family val="1"/>
    </font>
    <font>
      <b/>
      <i/>
      <u val="single"/>
      <sz val="10.5"/>
      <name val="Times New Roman"/>
      <family val="1"/>
    </font>
    <font>
      <sz val="10.5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7.7109375" style="1" customWidth="1"/>
    <col min="2" max="2" width="11.8515625" style="1" customWidth="1"/>
    <col min="3" max="3" width="46.421875" style="2" customWidth="1"/>
    <col min="4" max="4" width="6.57421875" style="1" customWidth="1"/>
    <col min="5" max="5" width="7.00390625" style="1" customWidth="1"/>
    <col min="6" max="6" width="6.8515625" style="1" customWidth="1"/>
    <col min="7" max="7" width="7.8515625" style="1" customWidth="1"/>
    <col min="8" max="16384" width="9.140625" style="1" customWidth="1"/>
  </cols>
  <sheetData>
    <row r="1" spans="1:7" s="24" customFormat="1" ht="33.75" customHeight="1">
      <c r="A1" s="53" t="s">
        <v>128</v>
      </c>
      <c r="B1" s="47"/>
      <c r="C1" s="47"/>
      <c r="D1" s="47"/>
      <c r="E1" s="47"/>
      <c r="F1" s="47"/>
      <c r="G1" s="47"/>
    </row>
    <row r="2" spans="1:7" s="24" customFormat="1" ht="16.5" customHeight="1">
      <c r="A2" s="47" t="s">
        <v>92</v>
      </c>
      <c r="B2" s="47"/>
      <c r="C2" s="47"/>
      <c r="D2" s="47"/>
      <c r="E2" s="47"/>
      <c r="F2" s="47"/>
      <c r="G2" s="47"/>
    </row>
    <row r="3" spans="1:7" s="24" customFormat="1" ht="16.5" customHeight="1">
      <c r="A3" s="47" t="s">
        <v>110</v>
      </c>
      <c r="B3" s="47"/>
      <c r="C3" s="47"/>
      <c r="D3" s="47"/>
      <c r="E3" s="47"/>
      <c r="F3" s="47"/>
      <c r="G3" s="47"/>
    </row>
    <row r="4" spans="1:7" ht="36" customHeight="1">
      <c r="A4" s="48" t="s">
        <v>127</v>
      </c>
      <c r="B4" s="48"/>
      <c r="C4" s="48"/>
      <c r="D4" s="48"/>
      <c r="E4" s="48"/>
      <c r="F4" s="48"/>
      <c r="G4" s="48"/>
    </row>
    <row r="5" ht="4.5" customHeight="1"/>
    <row r="6" spans="1:7" s="23" customFormat="1" ht="16.5" customHeight="1">
      <c r="A6" s="37" t="s">
        <v>19</v>
      </c>
      <c r="B6" s="37" t="s">
        <v>0</v>
      </c>
      <c r="C6" s="37" t="s">
        <v>90</v>
      </c>
      <c r="D6" s="43" t="s">
        <v>24</v>
      </c>
      <c r="E6" s="43"/>
      <c r="F6" s="43"/>
      <c r="G6" s="44" t="s">
        <v>89</v>
      </c>
    </row>
    <row r="7" spans="1:7" s="23" customFormat="1" ht="16.5" customHeight="1">
      <c r="A7" s="38"/>
      <c r="B7" s="38"/>
      <c r="C7" s="38"/>
      <c r="D7" s="31" t="s">
        <v>21</v>
      </c>
      <c r="E7" s="31" t="s">
        <v>22</v>
      </c>
      <c r="F7" s="31" t="s">
        <v>23</v>
      </c>
      <c r="G7" s="45"/>
    </row>
    <row r="8" spans="1:7" s="23" customFormat="1" ht="16.5" customHeight="1">
      <c r="A8" s="39"/>
      <c r="B8" s="39"/>
      <c r="C8" s="39"/>
      <c r="D8" s="31" t="s">
        <v>53</v>
      </c>
      <c r="E8" s="31" t="s">
        <v>55</v>
      </c>
      <c r="F8" s="32" t="s">
        <v>55</v>
      </c>
      <c r="G8" s="46"/>
    </row>
    <row r="9" spans="1:7" s="23" customFormat="1" ht="19.5" customHeight="1">
      <c r="A9" s="25" t="s">
        <v>74</v>
      </c>
      <c r="B9" s="51" t="s">
        <v>65</v>
      </c>
      <c r="C9" s="52"/>
      <c r="D9" s="7">
        <v>0</v>
      </c>
      <c r="E9" s="8">
        <v>4</v>
      </c>
      <c r="F9" s="9">
        <v>9</v>
      </c>
      <c r="G9" s="6"/>
    </row>
    <row r="10" spans="1:7" s="23" customFormat="1" ht="16.5" customHeight="1">
      <c r="A10" s="6"/>
      <c r="B10" s="6"/>
      <c r="C10" s="10" t="s">
        <v>67</v>
      </c>
      <c r="D10" s="11">
        <v>0</v>
      </c>
      <c r="E10" s="12">
        <v>2</v>
      </c>
      <c r="F10" s="13">
        <v>7</v>
      </c>
      <c r="G10" s="6"/>
    </row>
    <row r="11" spans="1:7" s="24" customFormat="1" ht="16.5" customHeight="1">
      <c r="A11" s="14">
        <v>1</v>
      </c>
      <c r="B11" s="15" t="s">
        <v>25</v>
      </c>
      <c r="C11" s="15" t="s">
        <v>61</v>
      </c>
      <c r="D11" s="14" t="s">
        <v>6</v>
      </c>
      <c r="E11" s="14" t="s">
        <v>6</v>
      </c>
      <c r="F11" s="14">
        <v>2</v>
      </c>
      <c r="G11" s="14">
        <v>30</v>
      </c>
    </row>
    <row r="12" spans="1:7" s="24" customFormat="1" ht="16.5" customHeight="1">
      <c r="A12" s="14">
        <v>2</v>
      </c>
      <c r="B12" s="15" t="s">
        <v>26</v>
      </c>
      <c r="C12" s="15" t="s">
        <v>62</v>
      </c>
      <c r="D12" s="14" t="s">
        <v>6</v>
      </c>
      <c r="E12" s="14" t="s">
        <v>6</v>
      </c>
      <c r="F12" s="14">
        <v>3</v>
      </c>
      <c r="G12" s="14">
        <v>45</v>
      </c>
    </row>
    <row r="13" spans="1:7" s="24" customFormat="1" ht="16.5" customHeight="1">
      <c r="A13" s="14">
        <v>3</v>
      </c>
      <c r="B13" s="15" t="s">
        <v>27</v>
      </c>
      <c r="C13" s="15" t="s">
        <v>28</v>
      </c>
      <c r="D13" s="14" t="s">
        <v>6</v>
      </c>
      <c r="E13" s="14">
        <v>2</v>
      </c>
      <c r="F13" s="14">
        <v>2</v>
      </c>
      <c r="G13" s="14">
        <v>30</v>
      </c>
    </row>
    <row r="14" spans="1:7" s="24" customFormat="1" ht="16.5" customHeight="1">
      <c r="A14" s="16"/>
      <c r="B14" s="15"/>
      <c r="C14" s="10" t="s">
        <v>68</v>
      </c>
      <c r="D14" s="12">
        <v>0</v>
      </c>
      <c r="E14" s="12">
        <v>2</v>
      </c>
      <c r="F14" s="12">
        <v>2</v>
      </c>
      <c r="G14" s="14"/>
    </row>
    <row r="15" spans="1:7" s="24" customFormat="1" ht="16.5" customHeight="1">
      <c r="A15" s="33" t="s">
        <v>86</v>
      </c>
      <c r="B15" s="17" t="s">
        <v>1</v>
      </c>
      <c r="C15" s="18" t="s">
        <v>78</v>
      </c>
      <c r="D15" s="14" t="s">
        <v>6</v>
      </c>
      <c r="E15" s="19">
        <v>2</v>
      </c>
      <c r="F15" s="19">
        <v>2</v>
      </c>
      <c r="G15" s="14">
        <v>30</v>
      </c>
    </row>
    <row r="16" spans="1:7" s="24" customFormat="1" ht="16.5" customHeight="1">
      <c r="A16" s="34"/>
      <c r="B16" s="17" t="s">
        <v>43</v>
      </c>
      <c r="C16" s="18" t="s">
        <v>79</v>
      </c>
      <c r="D16" s="14" t="s">
        <v>6</v>
      </c>
      <c r="E16" s="19">
        <v>2</v>
      </c>
      <c r="F16" s="19">
        <v>2</v>
      </c>
      <c r="G16" s="14">
        <v>30</v>
      </c>
    </row>
    <row r="17" spans="1:7" s="24" customFormat="1" ht="16.5" customHeight="1">
      <c r="A17" s="34"/>
      <c r="B17" s="17" t="s">
        <v>44</v>
      </c>
      <c r="C17" s="18" t="s">
        <v>80</v>
      </c>
      <c r="D17" s="14" t="s">
        <v>6</v>
      </c>
      <c r="E17" s="19">
        <v>2</v>
      </c>
      <c r="F17" s="19">
        <v>2</v>
      </c>
      <c r="G17" s="14">
        <v>30</v>
      </c>
    </row>
    <row r="18" spans="1:7" s="24" customFormat="1" ht="16.5" customHeight="1">
      <c r="A18" s="34"/>
      <c r="B18" s="17" t="s">
        <v>45</v>
      </c>
      <c r="C18" s="18" t="s">
        <v>81</v>
      </c>
      <c r="D18" s="14" t="s">
        <v>6</v>
      </c>
      <c r="E18" s="19">
        <v>2</v>
      </c>
      <c r="F18" s="19">
        <v>2</v>
      </c>
      <c r="G18" s="14">
        <v>30</v>
      </c>
    </row>
    <row r="19" spans="1:7" s="24" customFormat="1" ht="16.5" customHeight="1">
      <c r="A19" s="35"/>
      <c r="B19" s="17" t="s">
        <v>46</v>
      </c>
      <c r="C19" s="18" t="s">
        <v>82</v>
      </c>
      <c r="D19" s="14" t="s">
        <v>6</v>
      </c>
      <c r="E19" s="19">
        <v>2</v>
      </c>
      <c r="F19" s="19">
        <v>2</v>
      </c>
      <c r="G19" s="14">
        <v>30</v>
      </c>
    </row>
    <row r="20" spans="1:7" s="24" customFormat="1" ht="19.5" customHeight="1">
      <c r="A20" s="28" t="s">
        <v>75</v>
      </c>
      <c r="B20" s="51" t="s">
        <v>66</v>
      </c>
      <c r="C20" s="52"/>
      <c r="D20" s="8">
        <f>D21+D24+D31+D40+D46</f>
        <v>55</v>
      </c>
      <c r="E20" s="8">
        <f>E21+E24+E31+E40+E46</f>
        <v>65</v>
      </c>
      <c r="F20" s="8">
        <f>F21+F24+F31+F40+F46</f>
        <v>65</v>
      </c>
      <c r="G20" s="14"/>
    </row>
    <row r="21" spans="1:7" s="24" customFormat="1" ht="16.5" customHeight="1">
      <c r="A21" s="20"/>
      <c r="B21" s="49" t="s">
        <v>69</v>
      </c>
      <c r="C21" s="50"/>
      <c r="D21" s="3">
        <v>0</v>
      </c>
      <c r="E21" s="3">
        <f>SUM(E22:E23)</f>
        <v>6</v>
      </c>
      <c r="F21" s="3">
        <f>SUM(F22:F23)</f>
        <v>6</v>
      </c>
      <c r="G21" s="14"/>
    </row>
    <row r="22" spans="1:7" s="24" customFormat="1" ht="16.5" customHeight="1">
      <c r="A22" s="14">
        <v>5</v>
      </c>
      <c r="B22" s="15" t="s">
        <v>3</v>
      </c>
      <c r="C22" s="15" t="s">
        <v>2</v>
      </c>
      <c r="D22" s="14" t="s">
        <v>6</v>
      </c>
      <c r="E22" s="14">
        <v>3</v>
      </c>
      <c r="F22" s="14">
        <v>3</v>
      </c>
      <c r="G22" s="14">
        <v>45</v>
      </c>
    </row>
    <row r="23" spans="1:7" s="24" customFormat="1" ht="16.5" customHeight="1">
      <c r="A23" s="14">
        <v>6</v>
      </c>
      <c r="B23" s="15" t="s">
        <v>29</v>
      </c>
      <c r="C23" s="15" t="s">
        <v>30</v>
      </c>
      <c r="D23" s="14" t="s">
        <v>6</v>
      </c>
      <c r="E23" s="14">
        <v>3</v>
      </c>
      <c r="F23" s="14">
        <v>3</v>
      </c>
      <c r="G23" s="14">
        <v>45</v>
      </c>
    </row>
    <row r="24" spans="1:7" s="24" customFormat="1" ht="16.5" customHeight="1">
      <c r="A24" s="14"/>
      <c r="B24" s="49" t="s">
        <v>70</v>
      </c>
      <c r="C24" s="50"/>
      <c r="D24" s="3">
        <f>SUM(D25:D30)</f>
        <v>13</v>
      </c>
      <c r="E24" s="3">
        <f>SUM(F25:F30)</f>
        <v>17</v>
      </c>
      <c r="F24" s="3">
        <f>SUM(F25:F30)</f>
        <v>17</v>
      </c>
      <c r="G24" s="14"/>
    </row>
    <row r="25" spans="1:7" s="24" customFormat="1" ht="16.5" customHeight="1">
      <c r="A25" s="14">
        <v>7</v>
      </c>
      <c r="B25" s="15" t="s">
        <v>4</v>
      </c>
      <c r="C25" s="15" t="s">
        <v>5</v>
      </c>
      <c r="D25" s="14">
        <v>4</v>
      </c>
      <c r="E25" s="14">
        <v>4</v>
      </c>
      <c r="F25" s="14">
        <v>4</v>
      </c>
      <c r="G25" s="14">
        <v>60</v>
      </c>
    </row>
    <row r="26" spans="1:7" s="24" customFormat="1" ht="16.5" customHeight="1">
      <c r="A26" s="14">
        <v>8</v>
      </c>
      <c r="B26" s="15" t="s">
        <v>31</v>
      </c>
      <c r="C26" s="15" t="s">
        <v>32</v>
      </c>
      <c r="D26" s="14">
        <v>3</v>
      </c>
      <c r="E26" s="14">
        <v>3</v>
      </c>
      <c r="F26" s="14">
        <v>3</v>
      </c>
      <c r="G26" s="14">
        <v>45</v>
      </c>
    </row>
    <row r="27" spans="1:7" s="24" customFormat="1" ht="16.5" customHeight="1">
      <c r="A27" s="14">
        <v>9</v>
      </c>
      <c r="B27" s="15" t="s">
        <v>34</v>
      </c>
      <c r="C27" s="15" t="s">
        <v>33</v>
      </c>
      <c r="D27" s="14" t="s">
        <v>6</v>
      </c>
      <c r="E27" s="14">
        <v>3</v>
      </c>
      <c r="F27" s="14">
        <v>3</v>
      </c>
      <c r="G27" s="14">
        <v>45</v>
      </c>
    </row>
    <row r="28" spans="1:7" s="24" customFormat="1" ht="16.5" customHeight="1">
      <c r="A28" s="14">
        <v>10</v>
      </c>
      <c r="B28" s="15" t="s">
        <v>7</v>
      </c>
      <c r="C28" s="15" t="s">
        <v>8</v>
      </c>
      <c r="D28" s="14">
        <v>4</v>
      </c>
      <c r="E28" s="14">
        <v>4</v>
      </c>
      <c r="F28" s="14">
        <v>4</v>
      </c>
      <c r="G28" s="14">
        <v>60</v>
      </c>
    </row>
    <row r="29" spans="1:7" s="24" customFormat="1" ht="16.5" customHeight="1">
      <c r="A29" s="14">
        <v>11</v>
      </c>
      <c r="B29" s="15" t="s">
        <v>54</v>
      </c>
      <c r="C29" s="15" t="s">
        <v>87</v>
      </c>
      <c r="D29" s="14">
        <v>2</v>
      </c>
      <c r="E29" s="14" t="s">
        <v>6</v>
      </c>
      <c r="F29" s="14" t="s">
        <v>6</v>
      </c>
      <c r="G29" s="14">
        <v>30</v>
      </c>
    </row>
    <row r="30" spans="1:7" s="24" customFormat="1" ht="16.5" customHeight="1">
      <c r="A30" s="14">
        <v>12</v>
      </c>
      <c r="B30" s="15" t="s">
        <v>9</v>
      </c>
      <c r="C30" s="15" t="s">
        <v>10</v>
      </c>
      <c r="D30" s="14" t="s">
        <v>6</v>
      </c>
      <c r="E30" s="14">
        <v>3</v>
      </c>
      <c r="F30" s="14">
        <v>3</v>
      </c>
      <c r="G30" s="14">
        <v>45</v>
      </c>
    </row>
    <row r="31" spans="1:7" s="24" customFormat="1" ht="16.5" customHeight="1">
      <c r="A31" s="14"/>
      <c r="B31" s="49" t="s">
        <v>71</v>
      </c>
      <c r="C31" s="50"/>
      <c r="D31" s="3">
        <f>SUM(D32:D39)</f>
        <v>17</v>
      </c>
      <c r="E31" s="3">
        <f>SUM(E32:E39)</f>
        <v>17</v>
      </c>
      <c r="F31" s="3">
        <f>SUM(F32:F39)</f>
        <v>17</v>
      </c>
      <c r="G31" s="14"/>
    </row>
    <row r="32" spans="1:7" s="24" customFormat="1" ht="16.5" customHeight="1">
      <c r="A32" s="14">
        <v>13</v>
      </c>
      <c r="B32" s="15" t="s">
        <v>93</v>
      </c>
      <c r="C32" s="15" t="s">
        <v>94</v>
      </c>
      <c r="D32" s="14">
        <v>2</v>
      </c>
      <c r="E32" s="14">
        <v>2</v>
      </c>
      <c r="F32" s="14">
        <v>2</v>
      </c>
      <c r="G32" s="14">
        <v>30</v>
      </c>
    </row>
    <row r="33" spans="1:7" s="24" customFormat="1" ht="16.5" customHeight="1">
      <c r="A33" s="14">
        <v>14</v>
      </c>
      <c r="B33" s="15" t="s">
        <v>15</v>
      </c>
      <c r="C33" s="15" t="s">
        <v>16</v>
      </c>
      <c r="D33" s="14">
        <v>2</v>
      </c>
      <c r="E33" s="14">
        <v>2</v>
      </c>
      <c r="F33" s="14">
        <v>2</v>
      </c>
      <c r="G33" s="14">
        <v>30</v>
      </c>
    </row>
    <row r="34" spans="1:7" s="24" customFormat="1" ht="16.5" customHeight="1">
      <c r="A34" s="14">
        <v>15</v>
      </c>
      <c r="B34" s="15" t="s">
        <v>17</v>
      </c>
      <c r="C34" s="15" t="s">
        <v>95</v>
      </c>
      <c r="D34" s="14">
        <v>2</v>
      </c>
      <c r="E34" s="14">
        <v>2</v>
      </c>
      <c r="F34" s="14">
        <v>2</v>
      </c>
      <c r="G34" s="14">
        <v>30</v>
      </c>
    </row>
    <row r="35" spans="1:7" s="24" customFormat="1" ht="16.5" customHeight="1">
      <c r="A35" s="14">
        <v>16</v>
      </c>
      <c r="B35" s="15" t="s">
        <v>96</v>
      </c>
      <c r="C35" s="15" t="s">
        <v>97</v>
      </c>
      <c r="D35" s="14">
        <v>2</v>
      </c>
      <c r="E35" s="14">
        <v>2</v>
      </c>
      <c r="F35" s="14">
        <v>2</v>
      </c>
      <c r="G35" s="14">
        <v>30</v>
      </c>
    </row>
    <row r="36" spans="1:7" s="24" customFormat="1" ht="16.5" customHeight="1">
      <c r="A36" s="14">
        <v>17</v>
      </c>
      <c r="B36" s="15" t="s">
        <v>98</v>
      </c>
      <c r="C36" s="15" t="s">
        <v>99</v>
      </c>
      <c r="D36" s="14">
        <v>3</v>
      </c>
      <c r="E36" s="14">
        <v>3</v>
      </c>
      <c r="F36" s="14">
        <v>3</v>
      </c>
      <c r="G36" s="14">
        <v>45</v>
      </c>
    </row>
    <row r="37" spans="1:7" s="24" customFormat="1" ht="16.5" customHeight="1">
      <c r="A37" s="14">
        <v>18</v>
      </c>
      <c r="B37" s="15" t="s">
        <v>38</v>
      </c>
      <c r="C37" s="15" t="s">
        <v>100</v>
      </c>
      <c r="D37" s="14">
        <v>2</v>
      </c>
      <c r="E37" s="14">
        <v>2</v>
      </c>
      <c r="F37" s="14">
        <v>2</v>
      </c>
      <c r="G37" s="14">
        <v>30</v>
      </c>
    </row>
    <row r="38" spans="1:7" s="24" customFormat="1" ht="16.5" customHeight="1">
      <c r="A38" s="14">
        <v>19</v>
      </c>
      <c r="B38" s="15" t="s">
        <v>39</v>
      </c>
      <c r="C38" s="15" t="s">
        <v>101</v>
      </c>
      <c r="D38" s="14">
        <v>2</v>
      </c>
      <c r="E38" s="14">
        <v>2</v>
      </c>
      <c r="F38" s="14">
        <v>2</v>
      </c>
      <c r="G38" s="14">
        <v>30</v>
      </c>
    </row>
    <row r="39" spans="1:7" s="24" customFormat="1" ht="16.5" customHeight="1">
      <c r="A39" s="14">
        <v>20</v>
      </c>
      <c r="B39" s="15" t="s">
        <v>40</v>
      </c>
      <c r="C39" s="15" t="s">
        <v>102</v>
      </c>
      <c r="D39" s="14">
        <v>2</v>
      </c>
      <c r="E39" s="14">
        <v>2</v>
      </c>
      <c r="F39" s="14">
        <v>2</v>
      </c>
      <c r="G39" s="14">
        <v>30</v>
      </c>
    </row>
    <row r="40" spans="1:7" s="24" customFormat="1" ht="16.5" customHeight="1">
      <c r="A40" s="14"/>
      <c r="B40" s="49" t="s">
        <v>72</v>
      </c>
      <c r="C40" s="50"/>
      <c r="D40" s="3">
        <f>SUM(D41:D45)</f>
        <v>13</v>
      </c>
      <c r="E40" s="3">
        <f>SUM(E41:E45)</f>
        <v>13</v>
      </c>
      <c r="F40" s="3">
        <f>SUM(F41:F45)</f>
        <v>13</v>
      </c>
      <c r="G40" s="14"/>
    </row>
    <row r="41" spans="1:7" s="24" customFormat="1" ht="16.5" customHeight="1">
      <c r="A41" s="14">
        <v>21</v>
      </c>
      <c r="B41" s="15" t="s">
        <v>37</v>
      </c>
      <c r="C41" s="15" t="s">
        <v>59</v>
      </c>
      <c r="D41" s="14">
        <v>3</v>
      </c>
      <c r="E41" s="14">
        <v>3</v>
      </c>
      <c r="F41" s="14">
        <v>3</v>
      </c>
      <c r="G41" s="14">
        <v>45</v>
      </c>
    </row>
    <row r="42" spans="1:7" s="24" customFormat="1" ht="16.5" customHeight="1">
      <c r="A42" s="14">
        <v>22</v>
      </c>
      <c r="B42" s="15" t="s">
        <v>14</v>
      </c>
      <c r="C42" s="15" t="s">
        <v>60</v>
      </c>
      <c r="D42" s="14">
        <v>2</v>
      </c>
      <c r="E42" s="14">
        <v>2</v>
      </c>
      <c r="F42" s="14">
        <v>2</v>
      </c>
      <c r="G42" s="14">
        <v>30</v>
      </c>
    </row>
    <row r="43" spans="1:7" s="24" customFormat="1" ht="16.5" customHeight="1">
      <c r="A43" s="14">
        <v>23</v>
      </c>
      <c r="B43" s="15" t="s">
        <v>103</v>
      </c>
      <c r="C43" s="15" t="s">
        <v>104</v>
      </c>
      <c r="D43" s="14">
        <v>3</v>
      </c>
      <c r="E43" s="14">
        <v>3</v>
      </c>
      <c r="F43" s="14">
        <v>3</v>
      </c>
      <c r="G43" s="14">
        <v>45</v>
      </c>
    </row>
    <row r="44" spans="1:7" s="24" customFormat="1" ht="16.5" customHeight="1">
      <c r="A44" s="14">
        <v>24</v>
      </c>
      <c r="B44" s="15" t="s">
        <v>105</v>
      </c>
      <c r="C44" s="15" t="s">
        <v>106</v>
      </c>
      <c r="D44" s="14">
        <v>2</v>
      </c>
      <c r="E44" s="14">
        <v>2</v>
      </c>
      <c r="F44" s="14">
        <v>2</v>
      </c>
      <c r="G44" s="14">
        <v>30</v>
      </c>
    </row>
    <row r="45" spans="1:7" s="24" customFormat="1" ht="16.5" customHeight="1">
      <c r="A45" s="14">
        <v>25</v>
      </c>
      <c r="B45" s="15" t="s">
        <v>11</v>
      </c>
      <c r="C45" s="15" t="s">
        <v>12</v>
      </c>
      <c r="D45" s="14">
        <v>3</v>
      </c>
      <c r="E45" s="14">
        <v>3</v>
      </c>
      <c r="F45" s="14">
        <v>3</v>
      </c>
      <c r="G45" s="14">
        <v>45</v>
      </c>
    </row>
    <row r="46" spans="1:7" s="24" customFormat="1" ht="16.5" customHeight="1">
      <c r="A46" s="14"/>
      <c r="B46" s="49" t="s">
        <v>73</v>
      </c>
      <c r="C46" s="50"/>
      <c r="D46" s="3">
        <f>D47+D53</f>
        <v>12</v>
      </c>
      <c r="E46" s="3">
        <f>E47+E53</f>
        <v>12</v>
      </c>
      <c r="F46" s="3">
        <f>F47+F53</f>
        <v>12</v>
      </c>
      <c r="G46" s="14"/>
    </row>
    <row r="47" spans="1:7" s="24" customFormat="1" ht="16.5" customHeight="1">
      <c r="A47" s="14"/>
      <c r="B47" s="15"/>
      <c r="C47" s="21" t="s">
        <v>67</v>
      </c>
      <c r="D47" s="12">
        <f>SUM(D48:D52)</f>
        <v>10</v>
      </c>
      <c r="E47" s="12">
        <f>SUM(E48:E52)</f>
        <v>10</v>
      </c>
      <c r="F47" s="12">
        <f>SUM(F48:F52)</f>
        <v>10</v>
      </c>
      <c r="G47" s="14"/>
    </row>
    <row r="48" spans="1:7" s="24" customFormat="1" ht="16.5" customHeight="1">
      <c r="A48" s="14">
        <v>26</v>
      </c>
      <c r="B48" s="15" t="s">
        <v>18</v>
      </c>
      <c r="C48" s="15" t="s">
        <v>57</v>
      </c>
      <c r="D48" s="14">
        <v>4</v>
      </c>
      <c r="E48" s="14">
        <v>4</v>
      </c>
      <c r="F48" s="14">
        <v>4</v>
      </c>
      <c r="G48" s="14">
        <v>60</v>
      </c>
    </row>
    <row r="49" spans="1:7" s="24" customFormat="1" ht="16.5" customHeight="1">
      <c r="A49" s="14">
        <v>27</v>
      </c>
      <c r="B49" s="15" t="s">
        <v>13</v>
      </c>
      <c r="C49" s="15" t="s">
        <v>58</v>
      </c>
      <c r="D49" s="14">
        <v>2</v>
      </c>
      <c r="E49" s="14">
        <v>2</v>
      </c>
      <c r="F49" s="14">
        <v>2</v>
      </c>
      <c r="G49" s="14">
        <v>30</v>
      </c>
    </row>
    <row r="50" spans="1:7" s="24" customFormat="1" ht="16.5" customHeight="1">
      <c r="A50" s="14">
        <v>28</v>
      </c>
      <c r="B50" s="15" t="s">
        <v>41</v>
      </c>
      <c r="C50" s="15" t="s">
        <v>107</v>
      </c>
      <c r="D50" s="14">
        <v>2</v>
      </c>
      <c r="E50" s="14">
        <v>2</v>
      </c>
      <c r="F50" s="14">
        <v>2</v>
      </c>
      <c r="G50" s="14">
        <v>30</v>
      </c>
    </row>
    <row r="51" spans="1:7" s="24" customFormat="1" ht="16.5" customHeight="1">
      <c r="A51" s="14">
        <v>29</v>
      </c>
      <c r="B51" s="15" t="s">
        <v>35</v>
      </c>
      <c r="C51" s="15" t="s">
        <v>36</v>
      </c>
      <c r="D51" s="14" t="s">
        <v>6</v>
      </c>
      <c r="E51" s="14">
        <v>2</v>
      </c>
      <c r="F51" s="14">
        <v>2</v>
      </c>
      <c r="G51" s="14">
        <v>30</v>
      </c>
    </row>
    <row r="52" spans="1:7" s="24" customFormat="1" ht="16.5" customHeight="1">
      <c r="A52" s="14">
        <v>30</v>
      </c>
      <c r="B52" s="15" t="s">
        <v>108</v>
      </c>
      <c r="C52" s="15" t="s">
        <v>109</v>
      </c>
      <c r="D52" s="14">
        <v>2</v>
      </c>
      <c r="E52" s="14" t="s">
        <v>6</v>
      </c>
      <c r="F52" s="14" t="s">
        <v>6</v>
      </c>
      <c r="G52" s="14">
        <v>30</v>
      </c>
    </row>
    <row r="53" spans="1:7" s="24" customFormat="1" ht="16.5" customHeight="1">
      <c r="A53" s="16"/>
      <c r="B53" s="15"/>
      <c r="C53" s="21" t="s">
        <v>68</v>
      </c>
      <c r="D53" s="12">
        <v>2</v>
      </c>
      <c r="E53" s="12">
        <v>2</v>
      </c>
      <c r="F53" s="12">
        <v>2</v>
      </c>
      <c r="G53" s="14"/>
    </row>
    <row r="54" spans="1:7" s="24" customFormat="1" ht="16.5" customHeight="1">
      <c r="A54" s="33" t="s">
        <v>88</v>
      </c>
      <c r="B54" s="17" t="s">
        <v>113</v>
      </c>
      <c r="C54" s="18" t="s">
        <v>118</v>
      </c>
      <c r="D54" s="19">
        <v>2</v>
      </c>
      <c r="E54" s="19">
        <v>2</v>
      </c>
      <c r="F54" s="19">
        <v>2</v>
      </c>
      <c r="G54" s="14">
        <v>30</v>
      </c>
    </row>
    <row r="55" spans="1:7" s="24" customFormat="1" ht="16.5" customHeight="1">
      <c r="A55" s="34"/>
      <c r="B55" s="17" t="s">
        <v>47</v>
      </c>
      <c r="C55" s="18" t="s">
        <v>83</v>
      </c>
      <c r="D55" s="19">
        <v>2</v>
      </c>
      <c r="E55" s="19">
        <v>2</v>
      </c>
      <c r="F55" s="19">
        <v>2</v>
      </c>
      <c r="G55" s="14">
        <v>30</v>
      </c>
    </row>
    <row r="56" spans="1:7" s="24" customFormat="1" ht="16.5" customHeight="1">
      <c r="A56" s="34"/>
      <c r="B56" s="17" t="s">
        <v>48</v>
      </c>
      <c r="C56" s="18" t="s">
        <v>119</v>
      </c>
      <c r="D56" s="19">
        <v>2</v>
      </c>
      <c r="E56" s="19">
        <v>2</v>
      </c>
      <c r="F56" s="19">
        <v>2</v>
      </c>
      <c r="G56" s="14">
        <v>30</v>
      </c>
    </row>
    <row r="57" spans="1:7" s="24" customFormat="1" ht="16.5" customHeight="1">
      <c r="A57" s="34"/>
      <c r="B57" s="17" t="s">
        <v>49</v>
      </c>
      <c r="C57" s="18" t="s">
        <v>84</v>
      </c>
      <c r="D57" s="19">
        <v>2</v>
      </c>
      <c r="E57" s="19">
        <v>2</v>
      </c>
      <c r="F57" s="19">
        <v>2</v>
      </c>
      <c r="G57" s="14">
        <v>30</v>
      </c>
    </row>
    <row r="58" spans="1:7" s="24" customFormat="1" ht="16.5" customHeight="1">
      <c r="A58" s="34"/>
      <c r="B58" s="17" t="s">
        <v>50</v>
      </c>
      <c r="C58" s="18" t="s">
        <v>120</v>
      </c>
      <c r="D58" s="19">
        <v>2</v>
      </c>
      <c r="E58" s="19">
        <v>2</v>
      </c>
      <c r="F58" s="19">
        <v>2</v>
      </c>
      <c r="G58" s="14">
        <v>30</v>
      </c>
    </row>
    <row r="59" spans="1:7" s="24" customFormat="1" ht="16.5" customHeight="1">
      <c r="A59" s="34"/>
      <c r="B59" s="17" t="s">
        <v>51</v>
      </c>
      <c r="C59" s="18" t="s">
        <v>121</v>
      </c>
      <c r="D59" s="19">
        <v>2</v>
      </c>
      <c r="E59" s="19">
        <v>2</v>
      </c>
      <c r="F59" s="19">
        <v>2</v>
      </c>
      <c r="G59" s="14">
        <v>30</v>
      </c>
    </row>
    <row r="60" spans="1:7" s="24" customFormat="1" ht="16.5" customHeight="1">
      <c r="A60" s="34"/>
      <c r="B60" s="17" t="s">
        <v>114</v>
      </c>
      <c r="C60" s="18" t="s">
        <v>122</v>
      </c>
      <c r="D60" s="19">
        <v>2</v>
      </c>
      <c r="E60" s="19">
        <v>2</v>
      </c>
      <c r="F60" s="19">
        <v>2</v>
      </c>
      <c r="G60" s="14">
        <v>30</v>
      </c>
    </row>
    <row r="61" spans="1:7" s="24" customFormat="1" ht="16.5" customHeight="1">
      <c r="A61" s="34"/>
      <c r="B61" s="17" t="s">
        <v>115</v>
      </c>
      <c r="C61" s="18" t="s">
        <v>123</v>
      </c>
      <c r="D61" s="19">
        <v>2</v>
      </c>
      <c r="E61" s="19">
        <v>2</v>
      </c>
      <c r="F61" s="19">
        <v>2</v>
      </c>
      <c r="G61" s="14">
        <v>30</v>
      </c>
    </row>
    <row r="62" spans="1:7" s="24" customFormat="1" ht="16.5" customHeight="1">
      <c r="A62" s="34"/>
      <c r="B62" s="17" t="s">
        <v>116</v>
      </c>
      <c r="C62" s="18" t="s">
        <v>124</v>
      </c>
      <c r="D62" s="19">
        <v>2</v>
      </c>
      <c r="E62" s="19">
        <v>2</v>
      </c>
      <c r="F62" s="19">
        <v>2</v>
      </c>
      <c r="G62" s="14">
        <v>30</v>
      </c>
    </row>
    <row r="63" spans="1:7" s="24" customFormat="1" ht="16.5" customHeight="1">
      <c r="A63" s="34"/>
      <c r="B63" s="17" t="s">
        <v>117</v>
      </c>
      <c r="C63" s="18" t="s">
        <v>125</v>
      </c>
      <c r="D63" s="19">
        <v>2</v>
      </c>
      <c r="E63" s="19">
        <v>2</v>
      </c>
      <c r="F63" s="19">
        <v>2</v>
      </c>
      <c r="G63" s="14">
        <v>30</v>
      </c>
    </row>
    <row r="64" spans="1:7" s="24" customFormat="1" ht="16.5" customHeight="1">
      <c r="A64" s="34"/>
      <c r="B64" s="17" t="s">
        <v>56</v>
      </c>
      <c r="C64" s="18" t="s">
        <v>85</v>
      </c>
      <c r="D64" s="19">
        <v>2</v>
      </c>
      <c r="E64" s="19">
        <v>2</v>
      </c>
      <c r="F64" s="19">
        <v>2</v>
      </c>
      <c r="G64" s="14">
        <v>30</v>
      </c>
    </row>
    <row r="65" spans="1:7" s="24" customFormat="1" ht="16.5" customHeight="1">
      <c r="A65" s="35"/>
      <c r="B65" s="17" t="s">
        <v>56</v>
      </c>
      <c r="C65" s="18" t="s">
        <v>126</v>
      </c>
      <c r="D65" s="19">
        <v>2</v>
      </c>
      <c r="E65" s="19">
        <v>2</v>
      </c>
      <c r="F65" s="19">
        <v>2</v>
      </c>
      <c r="G65" s="14">
        <v>30</v>
      </c>
    </row>
    <row r="66" spans="1:7" s="22" customFormat="1" ht="19.5" customHeight="1">
      <c r="A66" s="28" t="s">
        <v>76</v>
      </c>
      <c r="B66" s="51" t="s">
        <v>77</v>
      </c>
      <c r="C66" s="52"/>
      <c r="D66" s="26">
        <v>10</v>
      </c>
      <c r="E66" s="26">
        <v>10</v>
      </c>
      <c r="F66" s="26">
        <v>10</v>
      </c>
      <c r="G66" s="27"/>
    </row>
    <row r="67" spans="1:7" s="24" customFormat="1" ht="16.5" customHeight="1">
      <c r="A67" s="14">
        <v>32</v>
      </c>
      <c r="B67" s="15" t="s">
        <v>112</v>
      </c>
      <c r="C67" s="15" t="s">
        <v>111</v>
      </c>
      <c r="D67" s="14">
        <v>10</v>
      </c>
      <c r="E67" s="14">
        <v>10</v>
      </c>
      <c r="F67" s="14">
        <v>10</v>
      </c>
      <c r="G67" s="14"/>
    </row>
    <row r="68" spans="1:7" s="24" customFormat="1" ht="19.5" customHeight="1">
      <c r="A68" s="40" t="s">
        <v>20</v>
      </c>
      <c r="B68" s="41"/>
      <c r="C68" s="42"/>
      <c r="D68" s="4">
        <f>D9+D20+D67</f>
        <v>65</v>
      </c>
      <c r="E68" s="4">
        <f>E9+E20+E67</f>
        <v>79</v>
      </c>
      <c r="F68" s="4">
        <f>F9+F20+F67</f>
        <v>84</v>
      </c>
      <c r="G68" s="14"/>
    </row>
    <row r="69" spans="1:7" s="24" customFormat="1" ht="19.5" customHeight="1">
      <c r="A69" s="40" t="s">
        <v>42</v>
      </c>
      <c r="B69" s="41"/>
      <c r="C69" s="42"/>
      <c r="D69" s="4">
        <v>23</v>
      </c>
      <c r="E69" s="5">
        <v>28</v>
      </c>
      <c r="F69" s="5">
        <v>30</v>
      </c>
      <c r="G69" s="14"/>
    </row>
    <row r="70" ht="6" customHeight="1">
      <c r="C70" s="1"/>
    </row>
    <row r="71" spans="1:6" s="29" customFormat="1" ht="16.5" customHeight="1">
      <c r="A71" s="36" t="s">
        <v>91</v>
      </c>
      <c r="B71" s="36"/>
      <c r="C71" s="36"/>
      <c r="D71" s="36"/>
      <c r="E71" s="36"/>
      <c r="F71" s="36"/>
    </row>
    <row r="72" spans="1:6" s="29" customFormat="1" ht="16.5" customHeight="1">
      <c r="A72" s="30" t="s">
        <v>52</v>
      </c>
      <c r="B72" s="30"/>
      <c r="C72" s="30"/>
      <c r="D72" s="30"/>
      <c r="E72" s="30"/>
      <c r="F72" s="30"/>
    </row>
    <row r="73" spans="1:7" s="29" customFormat="1" ht="16.5" customHeight="1">
      <c r="A73" s="36" t="s">
        <v>63</v>
      </c>
      <c r="B73" s="36"/>
      <c r="C73" s="36"/>
      <c r="D73" s="36"/>
      <c r="E73" s="36"/>
      <c r="F73" s="36"/>
      <c r="G73" s="36"/>
    </row>
    <row r="74" spans="1:7" s="29" customFormat="1" ht="16.5" customHeight="1">
      <c r="A74" s="36" t="s">
        <v>64</v>
      </c>
      <c r="B74" s="36"/>
      <c r="C74" s="36"/>
      <c r="D74" s="36"/>
      <c r="E74" s="36"/>
      <c r="F74" s="36"/>
      <c r="G74" s="36"/>
    </row>
  </sheetData>
  <sheetProtection/>
  <mergeCells count="24">
    <mergeCell ref="B40:C40"/>
    <mergeCell ref="B46:C46"/>
    <mergeCell ref="B66:C66"/>
    <mergeCell ref="B9:C9"/>
    <mergeCell ref="B20:C20"/>
    <mergeCell ref="B21:C21"/>
    <mergeCell ref="B24:C24"/>
    <mergeCell ref="B31:C31"/>
    <mergeCell ref="A15:A19"/>
    <mergeCell ref="G6:G8"/>
    <mergeCell ref="A1:G1"/>
    <mergeCell ref="A3:G3"/>
    <mergeCell ref="A2:G2"/>
    <mergeCell ref="A4:G4"/>
    <mergeCell ref="A54:A65"/>
    <mergeCell ref="A73:G73"/>
    <mergeCell ref="A74:G74"/>
    <mergeCell ref="A71:F71"/>
    <mergeCell ref="C6:C8"/>
    <mergeCell ref="A69:C69"/>
    <mergeCell ref="A68:C68"/>
    <mergeCell ref="D6:F6"/>
    <mergeCell ref="A6:A8"/>
    <mergeCell ref="B6:B8"/>
  </mergeCells>
  <printOptions/>
  <pageMargins left="0.51" right="0.51" top="0.590551181102362" bottom="0.511811023622047" header="0.511811023622047" footer="0.51181102362204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 MrDong</cp:lastModifiedBy>
  <cp:lastPrinted>2024-03-25T02:28:39Z</cp:lastPrinted>
  <dcterms:created xsi:type="dcterms:W3CDTF">1996-10-14T23:33:28Z</dcterms:created>
  <dcterms:modified xsi:type="dcterms:W3CDTF">2024-03-29T02:56:59Z</dcterms:modified>
  <cp:category/>
  <cp:version/>
  <cp:contentType/>
  <cp:contentStatus/>
</cp:coreProperties>
</file>