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_QLDT\Desktop\"/>
    </mc:Choice>
  </mc:AlternateContent>
  <xr:revisionPtr revIDLastSave="0" documentId="13_ncr:1_{E41A804B-1B8B-402C-A3F6-729B52A5CEE8}" xr6:coauthVersionLast="47" xr6:coauthVersionMax="47" xr10:uidLastSave="{00000000-0000-0000-0000-000000000000}"/>
  <bookViews>
    <workbookView xWindow="-120" yWindow="-120" windowWidth="29040" windowHeight="15720" tabRatio="564" xr2:uid="{00000000-000D-0000-FFFF-FFFF00000000}"/>
  </bookViews>
  <sheets>
    <sheet name="CN21-ĐTTX" sheetId="39" r:id="rId1"/>
  </sheets>
  <definedNames>
    <definedName name="_xlnm.Print_Titles" localSheetId="0">'CN21-ĐTTX'!$6:$7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39" l="1"/>
  <c r="F8" i="39"/>
  <c r="G8" i="39"/>
  <c r="H8" i="39"/>
  <c r="E9" i="39"/>
  <c r="F9" i="39"/>
  <c r="G9" i="39"/>
  <c r="H9" i="39"/>
  <c r="D9" i="39" l="1"/>
  <c r="D8" i="39" s="1"/>
  <c r="D30" i="39"/>
  <c r="E50" i="39"/>
  <c r="F50" i="39"/>
  <c r="G50" i="39"/>
  <c r="H50" i="39"/>
  <c r="E42" i="39"/>
  <c r="F42" i="39"/>
  <c r="G42" i="39"/>
  <c r="H42" i="39"/>
  <c r="E62" i="39"/>
  <c r="E61" i="39" s="1"/>
  <c r="F62" i="39"/>
  <c r="F61" i="39" s="1"/>
  <c r="G62" i="39"/>
  <c r="G61" i="39" s="1"/>
  <c r="H62" i="39"/>
  <c r="H61" i="39" s="1"/>
  <c r="E30" i="39"/>
  <c r="F30" i="39"/>
  <c r="G30" i="39"/>
  <c r="H30" i="39"/>
  <c r="E33" i="39"/>
  <c r="F33" i="39"/>
  <c r="G33" i="39"/>
  <c r="H33" i="39"/>
  <c r="D62" i="39"/>
  <c r="D61" i="39" s="1"/>
  <c r="D51" i="39"/>
  <c r="D50" i="39" s="1"/>
  <c r="D42" i="39"/>
  <c r="D33" i="39"/>
  <c r="D29" i="39" l="1"/>
  <c r="D81" i="39"/>
  <c r="H29" i="39"/>
  <c r="H81" i="39" s="1"/>
  <c r="G29" i="39"/>
  <c r="G81" i="39" s="1"/>
  <c r="F29" i="39"/>
  <c r="F81" i="39" s="1"/>
  <c r="E29" i="39"/>
  <c r="E81" i="39" s="1"/>
</calcChain>
</file>

<file path=xl/sharedStrings.xml><?xml version="1.0" encoding="utf-8"?>
<sst xmlns="http://schemas.openxmlformats.org/spreadsheetml/2006/main" count="274" uniqueCount="154">
  <si>
    <t>TT</t>
  </si>
  <si>
    <t>MÃ HP</t>
  </si>
  <si>
    <t>TÊN HỌC PHẦN/MÔN HỌC</t>
  </si>
  <si>
    <t>A</t>
  </si>
  <si>
    <t>PHẦN KIẾN THỨC GIÁO DỤC ĐẠI CƯƠNG</t>
  </si>
  <si>
    <t>Phần bắt buộc</t>
  </si>
  <si>
    <t>MPT0400</t>
  </si>
  <si>
    <t>Triết học Mác -Lênin</t>
  </si>
  <si>
    <t>MPT0401</t>
  </si>
  <si>
    <t>Kinh tế chính trị Mác Lênin</t>
  </si>
  <si>
    <t>SSO0402</t>
  </si>
  <si>
    <t>Chủ nghĩa xã hội khoa học</t>
  </si>
  <si>
    <t>VPP0401</t>
  </si>
  <si>
    <t>Lịch sử đảng cộng sản Việt Nam</t>
  </si>
  <si>
    <t>HVE0244N</t>
  </si>
  <si>
    <t>Tư tưởng Hồ Chí Minh</t>
  </si>
  <si>
    <t>PAS0107</t>
  </si>
  <si>
    <t>Lý thuyết xác suất và thống kê toán</t>
  </si>
  <si>
    <t>GLA0141</t>
  </si>
  <si>
    <t>Pháp luật đại cương</t>
  </si>
  <si>
    <t>Phần tự chọn</t>
  </si>
  <si>
    <t>ETH0102</t>
  </si>
  <si>
    <t>Lịch sử các Học thuyết kinh tế</t>
  </si>
  <si>
    <t>SOC0248</t>
  </si>
  <si>
    <t>Xã hội học</t>
  </si>
  <si>
    <t>PAM0148</t>
  </si>
  <si>
    <t>Quản lý hành chính công</t>
  </si>
  <si>
    <t>EEC0097</t>
  </si>
  <si>
    <t>Kinh tế môi trường</t>
  </si>
  <si>
    <t>DEC0098</t>
  </si>
  <si>
    <t>Kinh tế phát triển</t>
  </si>
  <si>
    <t>PHẦN KIẾN THỨC GIÁO DỤC CHUYÊN NGHIỆP</t>
  </si>
  <si>
    <t>Kiến thức cơ sở khối ngành</t>
  </si>
  <si>
    <t>MAE0101</t>
  </si>
  <si>
    <t>MIE0100</t>
  </si>
  <si>
    <t>Kiến thức cơ sở ngành</t>
  </si>
  <si>
    <t>SFL0115</t>
  </si>
  <si>
    <t>Tiếng Anh chuyên ngành 1</t>
  </si>
  <si>
    <t>SFL0116</t>
  </si>
  <si>
    <t>Tiếng Anh chuyên ngành 2</t>
  </si>
  <si>
    <t>APR0123</t>
  </si>
  <si>
    <t>Nguyên lý kế toán</t>
  </si>
  <si>
    <t>ELA0142</t>
  </si>
  <si>
    <t>Pháp luật kinh tế</t>
  </si>
  <si>
    <t>SPR0124</t>
  </si>
  <si>
    <t>Nguyên lý thống kê</t>
  </si>
  <si>
    <t>FAM0192</t>
  </si>
  <si>
    <t>Tài chính tiền tệ</t>
  </si>
  <si>
    <t>ACO0234</t>
  </si>
  <si>
    <t>Tin học ứng dụng</t>
  </si>
  <si>
    <t>QEC0096</t>
  </si>
  <si>
    <t>Kinh tế lượng</t>
  </si>
  <si>
    <t>Kiến thức ngành</t>
  </si>
  <si>
    <t>INS0001</t>
  </si>
  <si>
    <t>Bảo hiểm</t>
  </si>
  <si>
    <t>CFI0186</t>
  </si>
  <si>
    <t>CBM0169</t>
  </si>
  <si>
    <t>SMI0196</t>
  </si>
  <si>
    <t>Thị trường tài chính</t>
  </si>
  <si>
    <t>AVA0025</t>
  </si>
  <si>
    <t>Kiến thức chuyên ngành</t>
  </si>
  <si>
    <t>TAX0215</t>
  </si>
  <si>
    <t>Thuế</t>
  </si>
  <si>
    <t>Kiến thức bổ trợ</t>
  </si>
  <si>
    <t>FAC0048</t>
  </si>
  <si>
    <t>Kế toán tài chính 1</t>
  </si>
  <si>
    <t>MSI0056</t>
  </si>
  <si>
    <t>Khoa học quản lý</t>
  </si>
  <si>
    <t>GAU0078</t>
  </si>
  <si>
    <t>Kiểm toán căn bản</t>
  </si>
  <si>
    <t>CFA0133</t>
  </si>
  <si>
    <t>Phân tích tài chính doanh nghiệp</t>
  </si>
  <si>
    <t>IEC0099</t>
  </si>
  <si>
    <t>Kinh tế quốc tế 1</t>
  </si>
  <si>
    <t>MMO0113</t>
  </si>
  <si>
    <t>Mô hình toán kinh tế</t>
  </si>
  <si>
    <t>IEC0033</t>
  </si>
  <si>
    <t>Internet &amp; Thương mại điện tử</t>
  </si>
  <si>
    <t>CCU0246</t>
  </si>
  <si>
    <t>Văn hoá doanh nghiệp</t>
  </si>
  <si>
    <t>PRE0144</t>
  </si>
  <si>
    <t>Quan hệ công chúng</t>
  </si>
  <si>
    <t>BMA0167</t>
  </si>
  <si>
    <t>Quản trị kinh doanh</t>
  </si>
  <si>
    <t>THỰC TẬP CUỐI KHÓA, KHÓA LUẬN TỐT NGHIỆP</t>
  </si>
  <si>
    <t>Tổng số tín chỉ</t>
  </si>
  <si>
    <t>C</t>
  </si>
  <si>
    <t>CFI0187</t>
  </si>
  <si>
    <t>FAC0051</t>
  </si>
  <si>
    <t>IAS0010</t>
  </si>
  <si>
    <t>GMA0111</t>
  </si>
  <si>
    <t>Marketing căn bản</t>
  </si>
  <si>
    <t>OAC0038</t>
  </si>
  <si>
    <t>Kế toán hành chính sự nghiệp 1</t>
  </si>
  <si>
    <t>CST0197</t>
  </si>
  <si>
    <t>Thống kê doanh nghiệp</t>
  </si>
  <si>
    <t>Kế toán quản trị 1</t>
  </si>
  <si>
    <t>Tài chính doanh nghiệp 1</t>
  </si>
  <si>
    <t>Tài chính doanh nghiệp 2</t>
  </si>
  <si>
    <t>MAC0043</t>
  </si>
  <si>
    <t>FAC0050</t>
  </si>
  <si>
    <t>Kế toán tài chính 3</t>
  </si>
  <si>
    <t>CAO0235</t>
  </si>
  <si>
    <t>MAC0044</t>
  </si>
  <si>
    <t>FAC0049</t>
  </si>
  <si>
    <t>Kế toán tài chính 2</t>
  </si>
  <si>
    <t>GAC0253</t>
  </si>
  <si>
    <t>Đại cương về kế toán tập đoàn</t>
  </si>
  <si>
    <t>Kế toán quản trị 2</t>
  </si>
  <si>
    <t>CCA0036</t>
  </si>
  <si>
    <t>BCA0037</t>
  </si>
  <si>
    <t>Kế toán doanh nghiệp xây dựng</t>
  </si>
  <si>
    <t>ACA0035</t>
  </si>
  <si>
    <t>Kế toán doanh nghiệp nông nghiệp</t>
  </si>
  <si>
    <t>FRA0077</t>
  </si>
  <si>
    <t>EFA0047</t>
  </si>
  <si>
    <t>Kế toán tài chính (giảng bằng tiếng Anh)</t>
  </si>
  <si>
    <t>CHUYÊN NGÀNH: KẾ TOÁN DOANH NGHIỆP (Mã 21)</t>
  </si>
  <si>
    <t>B.</t>
  </si>
  <si>
    <t xml:space="preserve">SỐ TC CT1    </t>
  </si>
  <si>
    <t>SỐ TC CT2</t>
  </si>
  <si>
    <t>SỐ TC CT3</t>
  </si>
  <si>
    <t>SỐ TC CT4</t>
  </si>
  <si>
    <t>SỐ TC CT5</t>
  </si>
  <si>
    <t>CHƯƠNG TRÌNH ĐÀO TẠO TOÀN KHOÁ HỆ ĐẠI HỌC ĐÀO TẠO TỪ XA</t>
  </si>
  <si>
    <t>NGÀNH: KẾ TOÁN</t>
  </si>
  <si>
    <t>-</t>
  </si>
  <si>
    <t>THPT</t>
  </si>
  <si>
    <t>TN CAO ĐẲNG</t>
  </si>
  <si>
    <t>TN ĐẠI HỌC</t>
  </si>
  <si>
    <t>Ghi chú:   -</t>
  </si>
  <si>
    <t>Nhập môn Internet và E-Learning</t>
  </si>
  <si>
    <t>Phát triển kỹ năng cá nhân</t>
  </si>
  <si>
    <t>AMA0239</t>
  </si>
  <si>
    <t xml:space="preserve">Toán cao cấp </t>
  </si>
  <si>
    <t>BFL0119</t>
  </si>
  <si>
    <t xml:space="preserve">Tiếng Anh cơ bản </t>
  </si>
  <si>
    <t>Hệ thống thông tin kế toán 1</t>
  </si>
  <si>
    <t>Chuẩn mực báo cáo tài chính quốc tế 1</t>
  </si>
  <si>
    <t>Hệ thống thông tin kế toán 2</t>
  </si>
  <si>
    <t>Kế toán doanh nghiệp thương mại dịch vụ</t>
  </si>
  <si>
    <t>Kiểm toán báo cáo tài chính căn bản</t>
  </si>
  <si>
    <t xml:space="preserve">Nguyên lý thẩm định giá </t>
  </si>
  <si>
    <t>Nghiệp vụ ngân hàng</t>
  </si>
  <si>
    <t>Chương trình đào tạo 2 dành cho sinh viên đã có bằng Cao đẳng ngành Kế toán;</t>
  </si>
  <si>
    <t>Kinh tế vĩ mô 1</t>
  </si>
  <si>
    <t>Kinh tế vi mô 1</t>
  </si>
  <si>
    <t>Chương trình đào tạo 1 dành cho sinh viên tốt nghiệp THPT, Trung cấp;</t>
  </si>
  <si>
    <t xml:space="preserve">Chương trình đào tạo 4 dành cho sinh viên đã có bằng Đại học thuộc thuộc nhóm ngành: Tài chính-Ngân hàng-Bảo hiểm; Kế toán-Kiểm toán; Kinh doanh; Quản trị - Quản lý; Kinh tế học; </t>
  </si>
  <si>
    <t>ICT0101</t>
  </si>
  <si>
    <t>PSD0101</t>
  </si>
  <si>
    <t xml:space="preserve">Chương trình đào tạo 3 dành cho sinh viên đã có bằng Cao đẳng thuộc nhóm ngành: Tài chính-Ngân hàng-Bảo hiểm; Kinh doanh; Quản trị-Quản lý; Kinh tế học; </t>
  </si>
  <si>
    <t xml:space="preserve">(Ban hành kèm theo Quyết định số 468 /QĐ-HVTC ngày 06 tháng 6 năm 2022 của Giám đốc HVTC)    </t>
  </si>
  <si>
    <t>Chương trình đào tạo 5 dành cho sinh viên đã có bằng Đại học thuộc các nhóm ngành khác./.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</si>
</sst>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4"/>
      <color theme="1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8"/>
      <name val="Times New Roman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3.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 wrapText="1"/>
    </xf>
    <xf numFmtId="0" fontId="4" fillId="3" borderId="2" xfId="0" quotePrefix="1" applyFont="1" applyFill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3" borderId="2" xfId="0" quotePrefix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4" fillId="0" borderId="0" xfId="0" quotePrefix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quotePrefix="1" applyFont="1" applyAlignment="1">
      <alignment horizontal="right" vertical="top"/>
    </xf>
    <xf numFmtId="0" fontId="5" fillId="3" borderId="2" xfId="0" quotePrefix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3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0"/>
  <sheetViews>
    <sheetView tabSelected="1" zoomScaleNormal="100" workbookViewId="0">
      <selection activeCell="M87" sqref="M87"/>
    </sheetView>
  </sheetViews>
  <sheetFormatPr defaultColWidth="7.21875" defaultRowHeight="16.5" x14ac:dyDescent="0.3"/>
  <cols>
    <col min="1" max="1" width="4.109375" style="1" customWidth="1"/>
    <col min="2" max="2" width="9.6640625" style="1" customWidth="1"/>
    <col min="3" max="3" width="36.77734375" style="1" customWidth="1"/>
    <col min="4" max="4" width="7.109375" style="24" customWidth="1"/>
    <col min="5" max="5" width="6.33203125" style="24" customWidth="1"/>
    <col min="6" max="6" width="6.44140625" style="1" customWidth="1"/>
    <col min="7" max="7" width="6" style="1" customWidth="1"/>
    <col min="8" max="8" width="6.33203125" style="1" customWidth="1"/>
    <col min="9" max="240" width="7.21875" style="1"/>
    <col min="241" max="241" width="4.88671875" style="1" customWidth="1"/>
    <col min="242" max="242" width="11.109375" style="1" customWidth="1"/>
    <col min="243" max="243" width="42.6640625" style="1" customWidth="1"/>
    <col min="244" max="244" width="8.21875" style="1" customWidth="1"/>
    <col min="245" max="245" width="13.6640625" style="1" customWidth="1"/>
    <col min="246" max="246" width="37.6640625" style="1" customWidth="1"/>
    <col min="247" max="247" width="7.21875" style="1"/>
    <col min="248" max="248" width="13.88671875" style="1" customWidth="1"/>
    <col min="249" max="496" width="7.21875" style="1"/>
    <col min="497" max="497" width="4.88671875" style="1" customWidth="1"/>
    <col min="498" max="498" width="11.109375" style="1" customWidth="1"/>
    <col min="499" max="499" width="42.6640625" style="1" customWidth="1"/>
    <col min="500" max="500" width="8.21875" style="1" customWidth="1"/>
    <col min="501" max="501" width="13.6640625" style="1" customWidth="1"/>
    <col min="502" max="502" width="37.6640625" style="1" customWidth="1"/>
    <col min="503" max="503" width="7.21875" style="1"/>
    <col min="504" max="504" width="13.88671875" style="1" customWidth="1"/>
    <col min="505" max="752" width="7.21875" style="1"/>
    <col min="753" max="753" width="4.88671875" style="1" customWidth="1"/>
    <col min="754" max="754" width="11.109375" style="1" customWidth="1"/>
    <col min="755" max="755" width="42.6640625" style="1" customWidth="1"/>
    <col min="756" max="756" width="8.21875" style="1" customWidth="1"/>
    <col min="757" max="757" width="13.6640625" style="1" customWidth="1"/>
    <col min="758" max="758" width="37.6640625" style="1" customWidth="1"/>
    <col min="759" max="759" width="7.21875" style="1"/>
    <col min="760" max="760" width="13.88671875" style="1" customWidth="1"/>
    <col min="761" max="1008" width="7.21875" style="1"/>
    <col min="1009" max="1009" width="4.88671875" style="1" customWidth="1"/>
    <col min="1010" max="1010" width="11.109375" style="1" customWidth="1"/>
    <col min="1011" max="1011" width="42.6640625" style="1" customWidth="1"/>
    <col min="1012" max="1012" width="8.21875" style="1" customWidth="1"/>
    <col min="1013" max="1013" width="13.6640625" style="1" customWidth="1"/>
    <col min="1014" max="1014" width="37.6640625" style="1" customWidth="1"/>
    <col min="1015" max="1015" width="7.21875" style="1"/>
    <col min="1016" max="1016" width="13.88671875" style="1" customWidth="1"/>
    <col min="1017" max="1264" width="7.21875" style="1"/>
    <col min="1265" max="1265" width="4.88671875" style="1" customWidth="1"/>
    <col min="1266" max="1266" width="11.109375" style="1" customWidth="1"/>
    <col min="1267" max="1267" width="42.6640625" style="1" customWidth="1"/>
    <col min="1268" max="1268" width="8.21875" style="1" customWidth="1"/>
    <col min="1269" max="1269" width="13.6640625" style="1" customWidth="1"/>
    <col min="1270" max="1270" width="37.6640625" style="1" customWidth="1"/>
    <col min="1271" max="1271" width="7.21875" style="1"/>
    <col min="1272" max="1272" width="13.88671875" style="1" customWidth="1"/>
    <col min="1273" max="1520" width="7.21875" style="1"/>
    <col min="1521" max="1521" width="4.88671875" style="1" customWidth="1"/>
    <col min="1522" max="1522" width="11.109375" style="1" customWidth="1"/>
    <col min="1523" max="1523" width="42.6640625" style="1" customWidth="1"/>
    <col min="1524" max="1524" width="8.21875" style="1" customWidth="1"/>
    <col min="1525" max="1525" width="13.6640625" style="1" customWidth="1"/>
    <col min="1526" max="1526" width="37.6640625" style="1" customWidth="1"/>
    <col min="1527" max="1527" width="7.21875" style="1"/>
    <col min="1528" max="1528" width="13.88671875" style="1" customWidth="1"/>
    <col min="1529" max="1776" width="7.21875" style="1"/>
    <col min="1777" max="1777" width="4.88671875" style="1" customWidth="1"/>
    <col min="1778" max="1778" width="11.109375" style="1" customWidth="1"/>
    <col min="1779" max="1779" width="42.6640625" style="1" customWidth="1"/>
    <col min="1780" max="1780" width="8.21875" style="1" customWidth="1"/>
    <col min="1781" max="1781" width="13.6640625" style="1" customWidth="1"/>
    <col min="1782" max="1782" width="37.6640625" style="1" customWidth="1"/>
    <col min="1783" max="1783" width="7.21875" style="1"/>
    <col min="1784" max="1784" width="13.88671875" style="1" customWidth="1"/>
    <col min="1785" max="2032" width="7.21875" style="1"/>
    <col min="2033" max="2033" width="4.88671875" style="1" customWidth="1"/>
    <col min="2034" max="2034" width="11.109375" style="1" customWidth="1"/>
    <col min="2035" max="2035" width="42.6640625" style="1" customWidth="1"/>
    <col min="2036" max="2036" width="8.21875" style="1" customWidth="1"/>
    <col min="2037" max="2037" width="13.6640625" style="1" customWidth="1"/>
    <col min="2038" max="2038" width="37.6640625" style="1" customWidth="1"/>
    <col min="2039" max="2039" width="7.21875" style="1"/>
    <col min="2040" max="2040" width="13.88671875" style="1" customWidth="1"/>
    <col min="2041" max="2288" width="7.21875" style="1"/>
    <col min="2289" max="2289" width="4.88671875" style="1" customWidth="1"/>
    <col min="2290" max="2290" width="11.109375" style="1" customWidth="1"/>
    <col min="2291" max="2291" width="42.6640625" style="1" customWidth="1"/>
    <col min="2292" max="2292" width="8.21875" style="1" customWidth="1"/>
    <col min="2293" max="2293" width="13.6640625" style="1" customWidth="1"/>
    <col min="2294" max="2294" width="37.6640625" style="1" customWidth="1"/>
    <col min="2295" max="2295" width="7.21875" style="1"/>
    <col min="2296" max="2296" width="13.88671875" style="1" customWidth="1"/>
    <col min="2297" max="2544" width="7.21875" style="1"/>
    <col min="2545" max="2545" width="4.88671875" style="1" customWidth="1"/>
    <col min="2546" max="2546" width="11.109375" style="1" customWidth="1"/>
    <col min="2547" max="2547" width="42.6640625" style="1" customWidth="1"/>
    <col min="2548" max="2548" width="8.21875" style="1" customWidth="1"/>
    <col min="2549" max="2549" width="13.6640625" style="1" customWidth="1"/>
    <col min="2550" max="2550" width="37.6640625" style="1" customWidth="1"/>
    <col min="2551" max="2551" width="7.21875" style="1"/>
    <col min="2552" max="2552" width="13.88671875" style="1" customWidth="1"/>
    <col min="2553" max="2800" width="7.21875" style="1"/>
    <col min="2801" max="2801" width="4.88671875" style="1" customWidth="1"/>
    <col min="2802" max="2802" width="11.109375" style="1" customWidth="1"/>
    <col min="2803" max="2803" width="42.6640625" style="1" customWidth="1"/>
    <col min="2804" max="2804" width="8.21875" style="1" customWidth="1"/>
    <col min="2805" max="2805" width="13.6640625" style="1" customWidth="1"/>
    <col min="2806" max="2806" width="37.6640625" style="1" customWidth="1"/>
    <col min="2807" max="2807" width="7.21875" style="1"/>
    <col min="2808" max="2808" width="13.88671875" style="1" customWidth="1"/>
    <col min="2809" max="3056" width="7.21875" style="1"/>
    <col min="3057" max="3057" width="4.88671875" style="1" customWidth="1"/>
    <col min="3058" max="3058" width="11.109375" style="1" customWidth="1"/>
    <col min="3059" max="3059" width="42.6640625" style="1" customWidth="1"/>
    <col min="3060" max="3060" width="8.21875" style="1" customWidth="1"/>
    <col min="3061" max="3061" width="13.6640625" style="1" customWidth="1"/>
    <col min="3062" max="3062" width="37.6640625" style="1" customWidth="1"/>
    <col min="3063" max="3063" width="7.21875" style="1"/>
    <col min="3064" max="3064" width="13.88671875" style="1" customWidth="1"/>
    <col min="3065" max="3312" width="7.21875" style="1"/>
    <col min="3313" max="3313" width="4.88671875" style="1" customWidth="1"/>
    <col min="3314" max="3314" width="11.109375" style="1" customWidth="1"/>
    <col min="3315" max="3315" width="42.6640625" style="1" customWidth="1"/>
    <col min="3316" max="3316" width="8.21875" style="1" customWidth="1"/>
    <col min="3317" max="3317" width="13.6640625" style="1" customWidth="1"/>
    <col min="3318" max="3318" width="37.6640625" style="1" customWidth="1"/>
    <col min="3319" max="3319" width="7.21875" style="1"/>
    <col min="3320" max="3320" width="13.88671875" style="1" customWidth="1"/>
    <col min="3321" max="3568" width="7.21875" style="1"/>
    <col min="3569" max="3569" width="4.88671875" style="1" customWidth="1"/>
    <col min="3570" max="3570" width="11.109375" style="1" customWidth="1"/>
    <col min="3571" max="3571" width="42.6640625" style="1" customWidth="1"/>
    <col min="3572" max="3572" width="8.21875" style="1" customWidth="1"/>
    <col min="3573" max="3573" width="13.6640625" style="1" customWidth="1"/>
    <col min="3574" max="3574" width="37.6640625" style="1" customWidth="1"/>
    <col min="3575" max="3575" width="7.21875" style="1"/>
    <col min="3576" max="3576" width="13.88671875" style="1" customWidth="1"/>
    <col min="3577" max="3824" width="7.21875" style="1"/>
    <col min="3825" max="3825" width="4.88671875" style="1" customWidth="1"/>
    <col min="3826" max="3826" width="11.109375" style="1" customWidth="1"/>
    <col min="3827" max="3827" width="42.6640625" style="1" customWidth="1"/>
    <col min="3828" max="3828" width="8.21875" style="1" customWidth="1"/>
    <col min="3829" max="3829" width="13.6640625" style="1" customWidth="1"/>
    <col min="3830" max="3830" width="37.6640625" style="1" customWidth="1"/>
    <col min="3831" max="3831" width="7.21875" style="1"/>
    <col min="3832" max="3832" width="13.88671875" style="1" customWidth="1"/>
    <col min="3833" max="4080" width="7.21875" style="1"/>
    <col min="4081" max="4081" width="4.88671875" style="1" customWidth="1"/>
    <col min="4082" max="4082" width="11.109375" style="1" customWidth="1"/>
    <col min="4083" max="4083" width="42.6640625" style="1" customWidth="1"/>
    <col min="4084" max="4084" width="8.21875" style="1" customWidth="1"/>
    <col min="4085" max="4085" width="13.6640625" style="1" customWidth="1"/>
    <col min="4086" max="4086" width="37.6640625" style="1" customWidth="1"/>
    <col min="4087" max="4087" width="7.21875" style="1"/>
    <col min="4088" max="4088" width="13.88671875" style="1" customWidth="1"/>
    <col min="4089" max="4336" width="7.21875" style="1"/>
    <col min="4337" max="4337" width="4.88671875" style="1" customWidth="1"/>
    <col min="4338" max="4338" width="11.109375" style="1" customWidth="1"/>
    <col min="4339" max="4339" width="42.6640625" style="1" customWidth="1"/>
    <col min="4340" max="4340" width="8.21875" style="1" customWidth="1"/>
    <col min="4341" max="4341" width="13.6640625" style="1" customWidth="1"/>
    <col min="4342" max="4342" width="37.6640625" style="1" customWidth="1"/>
    <col min="4343" max="4343" width="7.21875" style="1"/>
    <col min="4344" max="4344" width="13.88671875" style="1" customWidth="1"/>
    <col min="4345" max="4592" width="7.21875" style="1"/>
    <col min="4593" max="4593" width="4.88671875" style="1" customWidth="1"/>
    <col min="4594" max="4594" width="11.109375" style="1" customWidth="1"/>
    <col min="4595" max="4595" width="42.6640625" style="1" customWidth="1"/>
    <col min="4596" max="4596" width="8.21875" style="1" customWidth="1"/>
    <col min="4597" max="4597" width="13.6640625" style="1" customWidth="1"/>
    <col min="4598" max="4598" width="37.6640625" style="1" customWidth="1"/>
    <col min="4599" max="4599" width="7.21875" style="1"/>
    <col min="4600" max="4600" width="13.88671875" style="1" customWidth="1"/>
    <col min="4601" max="4848" width="7.21875" style="1"/>
    <col min="4849" max="4849" width="4.88671875" style="1" customWidth="1"/>
    <col min="4850" max="4850" width="11.109375" style="1" customWidth="1"/>
    <col min="4851" max="4851" width="42.6640625" style="1" customWidth="1"/>
    <col min="4852" max="4852" width="8.21875" style="1" customWidth="1"/>
    <col min="4853" max="4853" width="13.6640625" style="1" customWidth="1"/>
    <col min="4854" max="4854" width="37.6640625" style="1" customWidth="1"/>
    <col min="4855" max="4855" width="7.21875" style="1"/>
    <col min="4856" max="4856" width="13.88671875" style="1" customWidth="1"/>
    <col min="4857" max="5104" width="7.21875" style="1"/>
    <col min="5105" max="5105" width="4.88671875" style="1" customWidth="1"/>
    <col min="5106" max="5106" width="11.109375" style="1" customWidth="1"/>
    <col min="5107" max="5107" width="42.6640625" style="1" customWidth="1"/>
    <col min="5108" max="5108" width="8.21875" style="1" customWidth="1"/>
    <col min="5109" max="5109" width="13.6640625" style="1" customWidth="1"/>
    <col min="5110" max="5110" width="37.6640625" style="1" customWidth="1"/>
    <col min="5111" max="5111" width="7.21875" style="1"/>
    <col min="5112" max="5112" width="13.88671875" style="1" customWidth="1"/>
    <col min="5113" max="5360" width="7.21875" style="1"/>
    <col min="5361" max="5361" width="4.88671875" style="1" customWidth="1"/>
    <col min="5362" max="5362" width="11.109375" style="1" customWidth="1"/>
    <col min="5363" max="5363" width="42.6640625" style="1" customWidth="1"/>
    <col min="5364" max="5364" width="8.21875" style="1" customWidth="1"/>
    <col min="5365" max="5365" width="13.6640625" style="1" customWidth="1"/>
    <col min="5366" max="5366" width="37.6640625" style="1" customWidth="1"/>
    <col min="5367" max="5367" width="7.21875" style="1"/>
    <col min="5368" max="5368" width="13.88671875" style="1" customWidth="1"/>
    <col min="5369" max="5616" width="7.21875" style="1"/>
    <col min="5617" max="5617" width="4.88671875" style="1" customWidth="1"/>
    <col min="5618" max="5618" width="11.109375" style="1" customWidth="1"/>
    <col min="5619" max="5619" width="42.6640625" style="1" customWidth="1"/>
    <col min="5620" max="5620" width="8.21875" style="1" customWidth="1"/>
    <col min="5621" max="5621" width="13.6640625" style="1" customWidth="1"/>
    <col min="5622" max="5622" width="37.6640625" style="1" customWidth="1"/>
    <col min="5623" max="5623" width="7.21875" style="1"/>
    <col min="5624" max="5624" width="13.88671875" style="1" customWidth="1"/>
    <col min="5625" max="5872" width="7.21875" style="1"/>
    <col min="5873" max="5873" width="4.88671875" style="1" customWidth="1"/>
    <col min="5874" max="5874" width="11.109375" style="1" customWidth="1"/>
    <col min="5875" max="5875" width="42.6640625" style="1" customWidth="1"/>
    <col min="5876" max="5876" width="8.21875" style="1" customWidth="1"/>
    <col min="5877" max="5877" width="13.6640625" style="1" customWidth="1"/>
    <col min="5878" max="5878" width="37.6640625" style="1" customWidth="1"/>
    <col min="5879" max="5879" width="7.21875" style="1"/>
    <col min="5880" max="5880" width="13.88671875" style="1" customWidth="1"/>
    <col min="5881" max="6128" width="7.21875" style="1"/>
    <col min="6129" max="6129" width="4.88671875" style="1" customWidth="1"/>
    <col min="6130" max="6130" width="11.109375" style="1" customWidth="1"/>
    <col min="6131" max="6131" width="42.6640625" style="1" customWidth="1"/>
    <col min="6132" max="6132" width="8.21875" style="1" customWidth="1"/>
    <col min="6133" max="6133" width="13.6640625" style="1" customWidth="1"/>
    <col min="6134" max="6134" width="37.6640625" style="1" customWidth="1"/>
    <col min="6135" max="6135" width="7.21875" style="1"/>
    <col min="6136" max="6136" width="13.88671875" style="1" customWidth="1"/>
    <col min="6137" max="6384" width="7.21875" style="1"/>
    <col min="6385" max="6385" width="4.88671875" style="1" customWidth="1"/>
    <col min="6386" max="6386" width="11.109375" style="1" customWidth="1"/>
    <col min="6387" max="6387" width="42.6640625" style="1" customWidth="1"/>
    <col min="6388" max="6388" width="8.21875" style="1" customWidth="1"/>
    <col min="6389" max="6389" width="13.6640625" style="1" customWidth="1"/>
    <col min="6390" max="6390" width="37.6640625" style="1" customWidth="1"/>
    <col min="6391" max="6391" width="7.21875" style="1"/>
    <col min="6392" max="6392" width="13.88671875" style="1" customWidth="1"/>
    <col min="6393" max="6640" width="7.21875" style="1"/>
    <col min="6641" max="6641" width="4.88671875" style="1" customWidth="1"/>
    <col min="6642" max="6642" width="11.109375" style="1" customWidth="1"/>
    <col min="6643" max="6643" width="42.6640625" style="1" customWidth="1"/>
    <col min="6644" max="6644" width="8.21875" style="1" customWidth="1"/>
    <col min="6645" max="6645" width="13.6640625" style="1" customWidth="1"/>
    <col min="6646" max="6646" width="37.6640625" style="1" customWidth="1"/>
    <col min="6647" max="6647" width="7.21875" style="1"/>
    <col min="6648" max="6648" width="13.88671875" style="1" customWidth="1"/>
    <col min="6649" max="6896" width="7.21875" style="1"/>
    <col min="6897" max="6897" width="4.88671875" style="1" customWidth="1"/>
    <col min="6898" max="6898" width="11.109375" style="1" customWidth="1"/>
    <col min="6899" max="6899" width="42.6640625" style="1" customWidth="1"/>
    <col min="6900" max="6900" width="8.21875" style="1" customWidth="1"/>
    <col min="6901" max="6901" width="13.6640625" style="1" customWidth="1"/>
    <col min="6902" max="6902" width="37.6640625" style="1" customWidth="1"/>
    <col min="6903" max="6903" width="7.21875" style="1"/>
    <col min="6904" max="6904" width="13.88671875" style="1" customWidth="1"/>
    <col min="6905" max="7152" width="7.21875" style="1"/>
    <col min="7153" max="7153" width="4.88671875" style="1" customWidth="1"/>
    <col min="7154" max="7154" width="11.109375" style="1" customWidth="1"/>
    <col min="7155" max="7155" width="42.6640625" style="1" customWidth="1"/>
    <col min="7156" max="7156" width="8.21875" style="1" customWidth="1"/>
    <col min="7157" max="7157" width="13.6640625" style="1" customWidth="1"/>
    <col min="7158" max="7158" width="37.6640625" style="1" customWidth="1"/>
    <col min="7159" max="7159" width="7.21875" style="1"/>
    <col min="7160" max="7160" width="13.88671875" style="1" customWidth="1"/>
    <col min="7161" max="7408" width="7.21875" style="1"/>
    <col min="7409" max="7409" width="4.88671875" style="1" customWidth="1"/>
    <col min="7410" max="7410" width="11.109375" style="1" customWidth="1"/>
    <col min="7411" max="7411" width="42.6640625" style="1" customWidth="1"/>
    <col min="7412" max="7412" width="8.21875" style="1" customWidth="1"/>
    <col min="7413" max="7413" width="13.6640625" style="1" customWidth="1"/>
    <col min="7414" max="7414" width="37.6640625" style="1" customWidth="1"/>
    <col min="7415" max="7415" width="7.21875" style="1"/>
    <col min="7416" max="7416" width="13.88671875" style="1" customWidth="1"/>
    <col min="7417" max="7664" width="7.21875" style="1"/>
    <col min="7665" max="7665" width="4.88671875" style="1" customWidth="1"/>
    <col min="7666" max="7666" width="11.109375" style="1" customWidth="1"/>
    <col min="7667" max="7667" width="42.6640625" style="1" customWidth="1"/>
    <col min="7668" max="7668" width="8.21875" style="1" customWidth="1"/>
    <col min="7669" max="7669" width="13.6640625" style="1" customWidth="1"/>
    <col min="7670" max="7670" width="37.6640625" style="1" customWidth="1"/>
    <col min="7671" max="7671" width="7.21875" style="1"/>
    <col min="7672" max="7672" width="13.88671875" style="1" customWidth="1"/>
    <col min="7673" max="7920" width="7.21875" style="1"/>
    <col min="7921" max="7921" width="4.88671875" style="1" customWidth="1"/>
    <col min="7922" max="7922" width="11.109375" style="1" customWidth="1"/>
    <col min="7923" max="7923" width="42.6640625" style="1" customWidth="1"/>
    <col min="7924" max="7924" width="8.21875" style="1" customWidth="1"/>
    <col min="7925" max="7925" width="13.6640625" style="1" customWidth="1"/>
    <col min="7926" max="7926" width="37.6640625" style="1" customWidth="1"/>
    <col min="7927" max="7927" width="7.21875" style="1"/>
    <col min="7928" max="7928" width="13.88671875" style="1" customWidth="1"/>
    <col min="7929" max="8176" width="7.21875" style="1"/>
    <col min="8177" max="8177" width="4.88671875" style="1" customWidth="1"/>
    <col min="8178" max="8178" width="11.109375" style="1" customWidth="1"/>
    <col min="8179" max="8179" width="42.6640625" style="1" customWidth="1"/>
    <col min="8180" max="8180" width="8.21875" style="1" customWidth="1"/>
    <col min="8181" max="8181" width="13.6640625" style="1" customWidth="1"/>
    <col min="8182" max="8182" width="37.6640625" style="1" customWidth="1"/>
    <col min="8183" max="8183" width="7.21875" style="1"/>
    <col min="8184" max="8184" width="13.88671875" style="1" customWidth="1"/>
    <col min="8185" max="8432" width="7.21875" style="1"/>
    <col min="8433" max="8433" width="4.88671875" style="1" customWidth="1"/>
    <col min="8434" max="8434" width="11.109375" style="1" customWidth="1"/>
    <col min="8435" max="8435" width="42.6640625" style="1" customWidth="1"/>
    <col min="8436" max="8436" width="8.21875" style="1" customWidth="1"/>
    <col min="8437" max="8437" width="13.6640625" style="1" customWidth="1"/>
    <col min="8438" max="8438" width="37.6640625" style="1" customWidth="1"/>
    <col min="8439" max="8439" width="7.21875" style="1"/>
    <col min="8440" max="8440" width="13.88671875" style="1" customWidth="1"/>
    <col min="8441" max="8688" width="7.21875" style="1"/>
    <col min="8689" max="8689" width="4.88671875" style="1" customWidth="1"/>
    <col min="8690" max="8690" width="11.109375" style="1" customWidth="1"/>
    <col min="8691" max="8691" width="42.6640625" style="1" customWidth="1"/>
    <col min="8692" max="8692" width="8.21875" style="1" customWidth="1"/>
    <col min="8693" max="8693" width="13.6640625" style="1" customWidth="1"/>
    <col min="8694" max="8694" width="37.6640625" style="1" customWidth="1"/>
    <col min="8695" max="8695" width="7.21875" style="1"/>
    <col min="8696" max="8696" width="13.88671875" style="1" customWidth="1"/>
    <col min="8697" max="8944" width="7.21875" style="1"/>
    <col min="8945" max="8945" width="4.88671875" style="1" customWidth="1"/>
    <col min="8946" max="8946" width="11.109375" style="1" customWidth="1"/>
    <col min="8947" max="8947" width="42.6640625" style="1" customWidth="1"/>
    <col min="8948" max="8948" width="8.21875" style="1" customWidth="1"/>
    <col min="8949" max="8949" width="13.6640625" style="1" customWidth="1"/>
    <col min="8950" max="8950" width="37.6640625" style="1" customWidth="1"/>
    <col min="8951" max="8951" width="7.21875" style="1"/>
    <col min="8952" max="8952" width="13.88671875" style="1" customWidth="1"/>
    <col min="8953" max="9200" width="7.21875" style="1"/>
    <col min="9201" max="9201" width="4.88671875" style="1" customWidth="1"/>
    <col min="9202" max="9202" width="11.109375" style="1" customWidth="1"/>
    <col min="9203" max="9203" width="42.6640625" style="1" customWidth="1"/>
    <col min="9204" max="9204" width="8.21875" style="1" customWidth="1"/>
    <col min="9205" max="9205" width="13.6640625" style="1" customWidth="1"/>
    <col min="9206" max="9206" width="37.6640625" style="1" customWidth="1"/>
    <col min="9207" max="9207" width="7.21875" style="1"/>
    <col min="9208" max="9208" width="13.88671875" style="1" customWidth="1"/>
    <col min="9209" max="9456" width="7.21875" style="1"/>
    <col min="9457" max="9457" width="4.88671875" style="1" customWidth="1"/>
    <col min="9458" max="9458" width="11.109375" style="1" customWidth="1"/>
    <col min="9459" max="9459" width="42.6640625" style="1" customWidth="1"/>
    <col min="9460" max="9460" width="8.21875" style="1" customWidth="1"/>
    <col min="9461" max="9461" width="13.6640625" style="1" customWidth="1"/>
    <col min="9462" max="9462" width="37.6640625" style="1" customWidth="1"/>
    <col min="9463" max="9463" width="7.21875" style="1"/>
    <col min="9464" max="9464" width="13.88671875" style="1" customWidth="1"/>
    <col min="9465" max="9712" width="7.21875" style="1"/>
    <col min="9713" max="9713" width="4.88671875" style="1" customWidth="1"/>
    <col min="9714" max="9714" width="11.109375" style="1" customWidth="1"/>
    <col min="9715" max="9715" width="42.6640625" style="1" customWidth="1"/>
    <col min="9716" max="9716" width="8.21875" style="1" customWidth="1"/>
    <col min="9717" max="9717" width="13.6640625" style="1" customWidth="1"/>
    <col min="9718" max="9718" width="37.6640625" style="1" customWidth="1"/>
    <col min="9719" max="9719" width="7.21875" style="1"/>
    <col min="9720" max="9720" width="13.88671875" style="1" customWidth="1"/>
    <col min="9721" max="9968" width="7.21875" style="1"/>
    <col min="9969" max="9969" width="4.88671875" style="1" customWidth="1"/>
    <col min="9970" max="9970" width="11.109375" style="1" customWidth="1"/>
    <col min="9971" max="9971" width="42.6640625" style="1" customWidth="1"/>
    <col min="9972" max="9972" width="8.21875" style="1" customWidth="1"/>
    <col min="9973" max="9973" width="13.6640625" style="1" customWidth="1"/>
    <col min="9974" max="9974" width="37.6640625" style="1" customWidth="1"/>
    <col min="9975" max="9975" width="7.21875" style="1"/>
    <col min="9976" max="9976" width="13.88671875" style="1" customWidth="1"/>
    <col min="9977" max="10224" width="7.21875" style="1"/>
    <col min="10225" max="10225" width="4.88671875" style="1" customWidth="1"/>
    <col min="10226" max="10226" width="11.109375" style="1" customWidth="1"/>
    <col min="10227" max="10227" width="42.6640625" style="1" customWidth="1"/>
    <col min="10228" max="10228" width="8.21875" style="1" customWidth="1"/>
    <col min="10229" max="10229" width="13.6640625" style="1" customWidth="1"/>
    <col min="10230" max="10230" width="37.6640625" style="1" customWidth="1"/>
    <col min="10231" max="10231" width="7.21875" style="1"/>
    <col min="10232" max="10232" width="13.88671875" style="1" customWidth="1"/>
    <col min="10233" max="10480" width="7.21875" style="1"/>
    <col min="10481" max="10481" width="4.88671875" style="1" customWidth="1"/>
    <col min="10482" max="10482" width="11.109375" style="1" customWidth="1"/>
    <col min="10483" max="10483" width="42.6640625" style="1" customWidth="1"/>
    <col min="10484" max="10484" width="8.21875" style="1" customWidth="1"/>
    <col min="10485" max="10485" width="13.6640625" style="1" customWidth="1"/>
    <col min="10486" max="10486" width="37.6640625" style="1" customWidth="1"/>
    <col min="10487" max="10487" width="7.21875" style="1"/>
    <col min="10488" max="10488" width="13.88671875" style="1" customWidth="1"/>
    <col min="10489" max="10736" width="7.21875" style="1"/>
    <col min="10737" max="10737" width="4.88671875" style="1" customWidth="1"/>
    <col min="10738" max="10738" width="11.109375" style="1" customWidth="1"/>
    <col min="10739" max="10739" width="42.6640625" style="1" customWidth="1"/>
    <col min="10740" max="10740" width="8.21875" style="1" customWidth="1"/>
    <col min="10741" max="10741" width="13.6640625" style="1" customWidth="1"/>
    <col min="10742" max="10742" width="37.6640625" style="1" customWidth="1"/>
    <col min="10743" max="10743" width="7.21875" style="1"/>
    <col min="10744" max="10744" width="13.88671875" style="1" customWidth="1"/>
    <col min="10745" max="10992" width="7.21875" style="1"/>
    <col min="10993" max="10993" width="4.88671875" style="1" customWidth="1"/>
    <col min="10994" max="10994" width="11.109375" style="1" customWidth="1"/>
    <col min="10995" max="10995" width="42.6640625" style="1" customWidth="1"/>
    <col min="10996" max="10996" width="8.21875" style="1" customWidth="1"/>
    <col min="10997" max="10997" width="13.6640625" style="1" customWidth="1"/>
    <col min="10998" max="10998" width="37.6640625" style="1" customWidth="1"/>
    <col min="10999" max="10999" width="7.21875" style="1"/>
    <col min="11000" max="11000" width="13.88671875" style="1" customWidth="1"/>
    <col min="11001" max="11248" width="7.21875" style="1"/>
    <col min="11249" max="11249" width="4.88671875" style="1" customWidth="1"/>
    <col min="11250" max="11250" width="11.109375" style="1" customWidth="1"/>
    <col min="11251" max="11251" width="42.6640625" style="1" customWidth="1"/>
    <col min="11252" max="11252" width="8.21875" style="1" customWidth="1"/>
    <col min="11253" max="11253" width="13.6640625" style="1" customWidth="1"/>
    <col min="11254" max="11254" width="37.6640625" style="1" customWidth="1"/>
    <col min="11255" max="11255" width="7.21875" style="1"/>
    <col min="11256" max="11256" width="13.88671875" style="1" customWidth="1"/>
    <col min="11257" max="11504" width="7.21875" style="1"/>
    <col min="11505" max="11505" width="4.88671875" style="1" customWidth="1"/>
    <col min="11506" max="11506" width="11.109375" style="1" customWidth="1"/>
    <col min="11507" max="11507" width="42.6640625" style="1" customWidth="1"/>
    <col min="11508" max="11508" width="8.21875" style="1" customWidth="1"/>
    <col min="11509" max="11509" width="13.6640625" style="1" customWidth="1"/>
    <col min="11510" max="11510" width="37.6640625" style="1" customWidth="1"/>
    <col min="11511" max="11511" width="7.21875" style="1"/>
    <col min="11512" max="11512" width="13.88671875" style="1" customWidth="1"/>
    <col min="11513" max="11760" width="7.21875" style="1"/>
    <col min="11761" max="11761" width="4.88671875" style="1" customWidth="1"/>
    <col min="11762" max="11762" width="11.109375" style="1" customWidth="1"/>
    <col min="11763" max="11763" width="42.6640625" style="1" customWidth="1"/>
    <col min="11764" max="11764" width="8.21875" style="1" customWidth="1"/>
    <col min="11765" max="11765" width="13.6640625" style="1" customWidth="1"/>
    <col min="11766" max="11766" width="37.6640625" style="1" customWidth="1"/>
    <col min="11767" max="11767" width="7.21875" style="1"/>
    <col min="11768" max="11768" width="13.88671875" style="1" customWidth="1"/>
    <col min="11769" max="12016" width="7.21875" style="1"/>
    <col min="12017" max="12017" width="4.88671875" style="1" customWidth="1"/>
    <col min="12018" max="12018" width="11.109375" style="1" customWidth="1"/>
    <col min="12019" max="12019" width="42.6640625" style="1" customWidth="1"/>
    <col min="12020" max="12020" width="8.21875" style="1" customWidth="1"/>
    <col min="12021" max="12021" width="13.6640625" style="1" customWidth="1"/>
    <col min="12022" max="12022" width="37.6640625" style="1" customWidth="1"/>
    <col min="12023" max="12023" width="7.21875" style="1"/>
    <col min="12024" max="12024" width="13.88671875" style="1" customWidth="1"/>
    <col min="12025" max="12272" width="7.21875" style="1"/>
    <col min="12273" max="12273" width="4.88671875" style="1" customWidth="1"/>
    <col min="12274" max="12274" width="11.109375" style="1" customWidth="1"/>
    <col min="12275" max="12275" width="42.6640625" style="1" customWidth="1"/>
    <col min="12276" max="12276" width="8.21875" style="1" customWidth="1"/>
    <col min="12277" max="12277" width="13.6640625" style="1" customWidth="1"/>
    <col min="12278" max="12278" width="37.6640625" style="1" customWidth="1"/>
    <col min="12279" max="12279" width="7.21875" style="1"/>
    <col min="12280" max="12280" width="13.88671875" style="1" customWidth="1"/>
    <col min="12281" max="12528" width="7.21875" style="1"/>
    <col min="12529" max="12529" width="4.88671875" style="1" customWidth="1"/>
    <col min="12530" max="12530" width="11.109375" style="1" customWidth="1"/>
    <col min="12531" max="12531" width="42.6640625" style="1" customWidth="1"/>
    <col min="12532" max="12532" width="8.21875" style="1" customWidth="1"/>
    <col min="12533" max="12533" width="13.6640625" style="1" customWidth="1"/>
    <col min="12534" max="12534" width="37.6640625" style="1" customWidth="1"/>
    <col min="12535" max="12535" width="7.21875" style="1"/>
    <col min="12536" max="12536" width="13.88671875" style="1" customWidth="1"/>
    <col min="12537" max="12784" width="7.21875" style="1"/>
    <col min="12785" max="12785" width="4.88671875" style="1" customWidth="1"/>
    <col min="12786" max="12786" width="11.109375" style="1" customWidth="1"/>
    <col min="12787" max="12787" width="42.6640625" style="1" customWidth="1"/>
    <col min="12788" max="12788" width="8.21875" style="1" customWidth="1"/>
    <col min="12789" max="12789" width="13.6640625" style="1" customWidth="1"/>
    <col min="12790" max="12790" width="37.6640625" style="1" customWidth="1"/>
    <col min="12791" max="12791" width="7.21875" style="1"/>
    <col min="12792" max="12792" width="13.88671875" style="1" customWidth="1"/>
    <col min="12793" max="13040" width="7.21875" style="1"/>
    <col min="13041" max="13041" width="4.88671875" style="1" customWidth="1"/>
    <col min="13042" max="13042" width="11.109375" style="1" customWidth="1"/>
    <col min="13043" max="13043" width="42.6640625" style="1" customWidth="1"/>
    <col min="13044" max="13044" width="8.21875" style="1" customWidth="1"/>
    <col min="13045" max="13045" width="13.6640625" style="1" customWidth="1"/>
    <col min="13046" max="13046" width="37.6640625" style="1" customWidth="1"/>
    <col min="13047" max="13047" width="7.21875" style="1"/>
    <col min="13048" max="13048" width="13.88671875" style="1" customWidth="1"/>
    <col min="13049" max="13296" width="7.21875" style="1"/>
    <col min="13297" max="13297" width="4.88671875" style="1" customWidth="1"/>
    <col min="13298" max="13298" width="11.109375" style="1" customWidth="1"/>
    <col min="13299" max="13299" width="42.6640625" style="1" customWidth="1"/>
    <col min="13300" max="13300" width="8.21875" style="1" customWidth="1"/>
    <col min="13301" max="13301" width="13.6640625" style="1" customWidth="1"/>
    <col min="13302" max="13302" width="37.6640625" style="1" customWidth="1"/>
    <col min="13303" max="13303" width="7.21875" style="1"/>
    <col min="13304" max="13304" width="13.88671875" style="1" customWidth="1"/>
    <col min="13305" max="13552" width="7.21875" style="1"/>
    <col min="13553" max="13553" width="4.88671875" style="1" customWidth="1"/>
    <col min="13554" max="13554" width="11.109375" style="1" customWidth="1"/>
    <col min="13555" max="13555" width="42.6640625" style="1" customWidth="1"/>
    <col min="13556" max="13556" width="8.21875" style="1" customWidth="1"/>
    <col min="13557" max="13557" width="13.6640625" style="1" customWidth="1"/>
    <col min="13558" max="13558" width="37.6640625" style="1" customWidth="1"/>
    <col min="13559" max="13559" width="7.21875" style="1"/>
    <col min="13560" max="13560" width="13.88671875" style="1" customWidth="1"/>
    <col min="13561" max="13808" width="7.21875" style="1"/>
    <col min="13809" max="13809" width="4.88671875" style="1" customWidth="1"/>
    <col min="13810" max="13810" width="11.109375" style="1" customWidth="1"/>
    <col min="13811" max="13811" width="42.6640625" style="1" customWidth="1"/>
    <col min="13812" max="13812" width="8.21875" style="1" customWidth="1"/>
    <col min="13813" max="13813" width="13.6640625" style="1" customWidth="1"/>
    <col min="13814" max="13814" width="37.6640625" style="1" customWidth="1"/>
    <col min="13815" max="13815" width="7.21875" style="1"/>
    <col min="13816" max="13816" width="13.88671875" style="1" customWidth="1"/>
    <col min="13817" max="14064" width="7.21875" style="1"/>
    <col min="14065" max="14065" width="4.88671875" style="1" customWidth="1"/>
    <col min="14066" max="14066" width="11.109375" style="1" customWidth="1"/>
    <col min="14067" max="14067" width="42.6640625" style="1" customWidth="1"/>
    <col min="14068" max="14068" width="8.21875" style="1" customWidth="1"/>
    <col min="14069" max="14069" width="13.6640625" style="1" customWidth="1"/>
    <col min="14070" max="14070" width="37.6640625" style="1" customWidth="1"/>
    <col min="14071" max="14071" width="7.21875" style="1"/>
    <col min="14072" max="14072" width="13.88671875" style="1" customWidth="1"/>
    <col min="14073" max="14320" width="7.21875" style="1"/>
    <col min="14321" max="14321" width="4.88671875" style="1" customWidth="1"/>
    <col min="14322" max="14322" width="11.109375" style="1" customWidth="1"/>
    <col min="14323" max="14323" width="42.6640625" style="1" customWidth="1"/>
    <col min="14324" max="14324" width="8.21875" style="1" customWidth="1"/>
    <col min="14325" max="14325" width="13.6640625" style="1" customWidth="1"/>
    <col min="14326" max="14326" width="37.6640625" style="1" customWidth="1"/>
    <col min="14327" max="14327" width="7.21875" style="1"/>
    <col min="14328" max="14328" width="13.88671875" style="1" customWidth="1"/>
    <col min="14329" max="14576" width="7.21875" style="1"/>
    <col min="14577" max="14577" width="4.88671875" style="1" customWidth="1"/>
    <col min="14578" max="14578" width="11.109375" style="1" customWidth="1"/>
    <col min="14579" max="14579" width="42.6640625" style="1" customWidth="1"/>
    <col min="14580" max="14580" width="8.21875" style="1" customWidth="1"/>
    <col min="14581" max="14581" width="13.6640625" style="1" customWidth="1"/>
    <col min="14582" max="14582" width="37.6640625" style="1" customWidth="1"/>
    <col min="14583" max="14583" width="7.21875" style="1"/>
    <col min="14584" max="14584" width="13.88671875" style="1" customWidth="1"/>
    <col min="14585" max="14832" width="7.21875" style="1"/>
    <col min="14833" max="14833" width="4.88671875" style="1" customWidth="1"/>
    <col min="14834" max="14834" width="11.109375" style="1" customWidth="1"/>
    <col min="14835" max="14835" width="42.6640625" style="1" customWidth="1"/>
    <col min="14836" max="14836" width="8.21875" style="1" customWidth="1"/>
    <col min="14837" max="14837" width="13.6640625" style="1" customWidth="1"/>
    <col min="14838" max="14838" width="37.6640625" style="1" customWidth="1"/>
    <col min="14839" max="14839" width="7.21875" style="1"/>
    <col min="14840" max="14840" width="13.88671875" style="1" customWidth="1"/>
    <col min="14841" max="15088" width="7.21875" style="1"/>
    <col min="15089" max="15089" width="4.88671875" style="1" customWidth="1"/>
    <col min="15090" max="15090" width="11.109375" style="1" customWidth="1"/>
    <col min="15091" max="15091" width="42.6640625" style="1" customWidth="1"/>
    <col min="15092" max="15092" width="8.21875" style="1" customWidth="1"/>
    <col min="15093" max="15093" width="13.6640625" style="1" customWidth="1"/>
    <col min="15094" max="15094" width="37.6640625" style="1" customWidth="1"/>
    <col min="15095" max="15095" width="7.21875" style="1"/>
    <col min="15096" max="15096" width="13.88671875" style="1" customWidth="1"/>
    <col min="15097" max="15344" width="7.21875" style="1"/>
    <col min="15345" max="15345" width="4.88671875" style="1" customWidth="1"/>
    <col min="15346" max="15346" width="11.109375" style="1" customWidth="1"/>
    <col min="15347" max="15347" width="42.6640625" style="1" customWidth="1"/>
    <col min="15348" max="15348" width="8.21875" style="1" customWidth="1"/>
    <col min="15349" max="15349" width="13.6640625" style="1" customWidth="1"/>
    <col min="15350" max="15350" width="37.6640625" style="1" customWidth="1"/>
    <col min="15351" max="15351" width="7.21875" style="1"/>
    <col min="15352" max="15352" width="13.88671875" style="1" customWidth="1"/>
    <col min="15353" max="15600" width="7.21875" style="1"/>
    <col min="15601" max="15601" width="4.88671875" style="1" customWidth="1"/>
    <col min="15602" max="15602" width="11.109375" style="1" customWidth="1"/>
    <col min="15603" max="15603" width="42.6640625" style="1" customWidth="1"/>
    <col min="15604" max="15604" width="8.21875" style="1" customWidth="1"/>
    <col min="15605" max="15605" width="13.6640625" style="1" customWidth="1"/>
    <col min="15606" max="15606" width="37.6640625" style="1" customWidth="1"/>
    <col min="15607" max="15607" width="7.21875" style="1"/>
    <col min="15608" max="15608" width="13.88671875" style="1" customWidth="1"/>
    <col min="15609" max="15856" width="7.21875" style="1"/>
    <col min="15857" max="15857" width="4.88671875" style="1" customWidth="1"/>
    <col min="15858" max="15858" width="11.109375" style="1" customWidth="1"/>
    <col min="15859" max="15859" width="42.6640625" style="1" customWidth="1"/>
    <col min="15860" max="15860" width="8.21875" style="1" customWidth="1"/>
    <col min="15861" max="15861" width="13.6640625" style="1" customWidth="1"/>
    <col min="15862" max="15862" width="37.6640625" style="1" customWidth="1"/>
    <col min="15863" max="15863" width="7.21875" style="1"/>
    <col min="15864" max="15864" width="13.88671875" style="1" customWidth="1"/>
    <col min="15865" max="16112" width="7.21875" style="1"/>
    <col min="16113" max="16113" width="4.88671875" style="1" customWidth="1"/>
    <col min="16114" max="16114" width="11.109375" style="1" customWidth="1"/>
    <col min="16115" max="16115" width="42.6640625" style="1" customWidth="1"/>
    <col min="16116" max="16116" width="8.21875" style="1" customWidth="1"/>
    <col min="16117" max="16117" width="13.6640625" style="1" customWidth="1"/>
    <col min="16118" max="16118" width="37.6640625" style="1" customWidth="1"/>
    <col min="16119" max="16119" width="7.21875" style="1"/>
    <col min="16120" max="16120" width="13.88671875" style="1" customWidth="1"/>
    <col min="16121" max="16384" width="7.21875" style="1"/>
  </cols>
  <sheetData>
    <row r="1" spans="1:8" ht="17.100000000000001" customHeight="1" x14ac:dyDescent="0.3">
      <c r="A1" s="48" t="s">
        <v>124</v>
      </c>
      <c r="B1" s="48"/>
      <c r="C1" s="48"/>
      <c r="D1" s="48"/>
      <c r="E1" s="48"/>
      <c r="F1" s="48"/>
      <c r="G1" s="48"/>
      <c r="H1" s="48"/>
    </row>
    <row r="2" spans="1:8" ht="17.100000000000001" customHeight="1" x14ac:dyDescent="0.3">
      <c r="A2" s="48" t="s">
        <v>125</v>
      </c>
      <c r="B2" s="48"/>
      <c r="C2" s="48"/>
      <c r="D2" s="48"/>
      <c r="E2" s="48"/>
      <c r="F2" s="48"/>
      <c r="G2" s="48"/>
      <c r="H2" s="48"/>
    </row>
    <row r="3" spans="1:8" s="16" customFormat="1" ht="17.100000000000001" customHeight="1" x14ac:dyDescent="0.3">
      <c r="A3" s="49" t="s">
        <v>117</v>
      </c>
      <c r="B3" s="49"/>
      <c r="C3" s="49"/>
      <c r="D3" s="49"/>
      <c r="E3" s="49"/>
      <c r="F3" s="49"/>
      <c r="G3" s="49"/>
      <c r="H3" s="49"/>
    </row>
    <row r="4" spans="1:8" s="16" customFormat="1" ht="17.100000000000001" customHeight="1" x14ac:dyDescent="0.3">
      <c r="A4" s="50" t="s">
        <v>152</v>
      </c>
      <c r="B4" s="50"/>
      <c r="C4" s="50"/>
      <c r="D4" s="50"/>
      <c r="E4" s="50"/>
      <c r="F4" s="50"/>
      <c r="G4" s="50"/>
      <c r="H4" s="50"/>
    </row>
    <row r="5" spans="1:8" ht="12.75" customHeight="1" x14ac:dyDescent="0.3">
      <c r="A5" s="51"/>
      <c r="B5" s="51"/>
      <c r="C5" s="51"/>
      <c r="D5" s="51"/>
      <c r="E5" s="26"/>
    </row>
    <row r="6" spans="1:8" ht="18.75" customHeight="1" x14ac:dyDescent="0.3">
      <c r="A6" s="52" t="s">
        <v>0</v>
      </c>
      <c r="B6" s="54" t="s">
        <v>1</v>
      </c>
      <c r="C6" s="55" t="s">
        <v>2</v>
      </c>
      <c r="D6" s="35" t="s">
        <v>127</v>
      </c>
      <c r="E6" s="57" t="s">
        <v>128</v>
      </c>
      <c r="F6" s="57"/>
      <c r="G6" s="58" t="s">
        <v>129</v>
      </c>
      <c r="H6" s="58"/>
    </row>
    <row r="7" spans="1:8" ht="27" customHeight="1" x14ac:dyDescent="0.3">
      <c r="A7" s="53"/>
      <c r="B7" s="54"/>
      <c r="C7" s="56"/>
      <c r="D7" s="36" t="s">
        <v>119</v>
      </c>
      <c r="E7" s="36" t="s">
        <v>120</v>
      </c>
      <c r="F7" s="36" t="s">
        <v>121</v>
      </c>
      <c r="G7" s="36" t="s">
        <v>122</v>
      </c>
      <c r="H7" s="36" t="s">
        <v>123</v>
      </c>
    </row>
    <row r="8" spans="1:8" s="16" customFormat="1" ht="18" customHeight="1" x14ac:dyDescent="0.3">
      <c r="A8" s="27" t="s">
        <v>3</v>
      </c>
      <c r="B8" s="59" t="s">
        <v>4</v>
      </c>
      <c r="C8" s="59"/>
      <c r="D8" s="3">
        <f>D9+D21</f>
        <v>36</v>
      </c>
      <c r="E8" s="3">
        <f t="shared" ref="E8:H8" si="0">E9+E21</f>
        <v>6</v>
      </c>
      <c r="F8" s="3">
        <f t="shared" si="0"/>
        <v>6</v>
      </c>
      <c r="G8" s="3">
        <f t="shared" si="0"/>
        <v>6</v>
      </c>
      <c r="H8" s="3">
        <f t="shared" si="0"/>
        <v>6</v>
      </c>
    </row>
    <row r="9" spans="1:8" s="17" customFormat="1" ht="18" customHeight="1" x14ac:dyDescent="0.3">
      <c r="A9" s="4"/>
      <c r="B9" s="5"/>
      <c r="C9" s="6" t="s">
        <v>5</v>
      </c>
      <c r="D9" s="4">
        <f>SUM(D10:D20)</f>
        <v>28</v>
      </c>
      <c r="E9" s="4">
        <f t="shared" ref="E9:H9" si="1">SUM(E10:E20)</f>
        <v>6</v>
      </c>
      <c r="F9" s="4">
        <f t="shared" si="1"/>
        <v>6</v>
      </c>
      <c r="G9" s="4">
        <f t="shared" si="1"/>
        <v>6</v>
      </c>
      <c r="H9" s="4">
        <f t="shared" si="1"/>
        <v>6</v>
      </c>
    </row>
    <row r="10" spans="1:8" ht="18" customHeight="1" x14ac:dyDescent="0.3">
      <c r="A10" s="14">
        <v>1</v>
      </c>
      <c r="B10" s="12" t="s">
        <v>149</v>
      </c>
      <c r="C10" s="13" t="s">
        <v>131</v>
      </c>
      <c r="D10" s="14">
        <v>3</v>
      </c>
      <c r="E10" s="14">
        <v>3</v>
      </c>
      <c r="F10" s="7">
        <v>3</v>
      </c>
      <c r="G10" s="7">
        <v>3</v>
      </c>
      <c r="H10" s="7">
        <v>3</v>
      </c>
    </row>
    <row r="11" spans="1:8" ht="18" customHeight="1" x14ac:dyDescent="0.3">
      <c r="A11" s="7">
        <v>2</v>
      </c>
      <c r="B11" s="8" t="s">
        <v>6</v>
      </c>
      <c r="C11" s="9" t="s">
        <v>7</v>
      </c>
      <c r="D11" s="10">
        <v>3</v>
      </c>
      <c r="E11" s="29" t="s">
        <v>126</v>
      </c>
      <c r="F11" s="29" t="s">
        <v>126</v>
      </c>
      <c r="G11" s="29" t="s">
        <v>126</v>
      </c>
      <c r="H11" s="29" t="s">
        <v>126</v>
      </c>
    </row>
    <row r="12" spans="1:8" ht="18" customHeight="1" x14ac:dyDescent="0.3">
      <c r="A12" s="7">
        <v>3</v>
      </c>
      <c r="B12" s="8" t="s">
        <v>8</v>
      </c>
      <c r="C12" s="9" t="s">
        <v>9</v>
      </c>
      <c r="D12" s="10">
        <v>2</v>
      </c>
      <c r="E12" s="29" t="s">
        <v>126</v>
      </c>
      <c r="F12" s="29" t="s">
        <v>126</v>
      </c>
      <c r="G12" s="29" t="s">
        <v>126</v>
      </c>
      <c r="H12" s="29" t="s">
        <v>126</v>
      </c>
    </row>
    <row r="13" spans="1:8" ht="18" customHeight="1" x14ac:dyDescent="0.3">
      <c r="A13" s="14">
        <v>4</v>
      </c>
      <c r="B13" s="8" t="s">
        <v>10</v>
      </c>
      <c r="C13" s="9" t="s">
        <v>11</v>
      </c>
      <c r="D13" s="10">
        <v>2</v>
      </c>
      <c r="E13" s="29" t="s">
        <v>126</v>
      </c>
      <c r="F13" s="29" t="s">
        <v>126</v>
      </c>
      <c r="G13" s="29" t="s">
        <v>126</v>
      </c>
      <c r="H13" s="29" t="s">
        <v>126</v>
      </c>
    </row>
    <row r="14" spans="1:8" ht="18" customHeight="1" x14ac:dyDescent="0.3">
      <c r="A14" s="7">
        <v>5</v>
      </c>
      <c r="B14" s="8" t="s">
        <v>12</v>
      </c>
      <c r="C14" s="11" t="s">
        <v>13</v>
      </c>
      <c r="D14" s="10">
        <v>2</v>
      </c>
      <c r="E14" s="29" t="s">
        <v>126</v>
      </c>
      <c r="F14" s="29" t="s">
        <v>126</v>
      </c>
      <c r="G14" s="29" t="s">
        <v>126</v>
      </c>
      <c r="H14" s="29" t="s">
        <v>126</v>
      </c>
    </row>
    <row r="15" spans="1:8" ht="18" customHeight="1" x14ac:dyDescent="0.3">
      <c r="A15" s="7">
        <v>6</v>
      </c>
      <c r="B15" s="8" t="s">
        <v>14</v>
      </c>
      <c r="C15" s="9" t="s">
        <v>15</v>
      </c>
      <c r="D15" s="10">
        <v>2</v>
      </c>
      <c r="E15" s="29" t="s">
        <v>126</v>
      </c>
      <c r="F15" s="29" t="s">
        <v>126</v>
      </c>
      <c r="G15" s="29" t="s">
        <v>126</v>
      </c>
      <c r="H15" s="29" t="s">
        <v>126</v>
      </c>
    </row>
    <row r="16" spans="1:8" ht="18" customHeight="1" x14ac:dyDescent="0.3">
      <c r="A16" s="14">
        <v>7</v>
      </c>
      <c r="B16" s="12" t="s">
        <v>135</v>
      </c>
      <c r="C16" s="13" t="s">
        <v>136</v>
      </c>
      <c r="D16" s="14">
        <v>3</v>
      </c>
      <c r="E16" s="29" t="s">
        <v>126</v>
      </c>
      <c r="F16" s="30" t="s">
        <v>126</v>
      </c>
      <c r="G16" s="30" t="s">
        <v>126</v>
      </c>
      <c r="H16" s="30" t="s">
        <v>126</v>
      </c>
    </row>
    <row r="17" spans="1:8" ht="18" customHeight="1" x14ac:dyDescent="0.3">
      <c r="A17" s="7">
        <v>8</v>
      </c>
      <c r="B17" s="12" t="s">
        <v>133</v>
      </c>
      <c r="C17" s="13" t="s">
        <v>134</v>
      </c>
      <c r="D17" s="14">
        <v>3</v>
      </c>
      <c r="E17" s="29" t="s">
        <v>126</v>
      </c>
      <c r="F17" s="30" t="s">
        <v>126</v>
      </c>
      <c r="G17" s="30" t="s">
        <v>126</v>
      </c>
      <c r="H17" s="30" t="s">
        <v>126</v>
      </c>
    </row>
    <row r="18" spans="1:8" ht="18" customHeight="1" x14ac:dyDescent="0.3">
      <c r="A18" s="7">
        <v>9</v>
      </c>
      <c r="B18" s="12" t="s">
        <v>16</v>
      </c>
      <c r="C18" s="13" t="s">
        <v>17</v>
      </c>
      <c r="D18" s="14">
        <v>3</v>
      </c>
      <c r="E18" s="29" t="s">
        <v>126</v>
      </c>
      <c r="F18" s="30" t="s">
        <v>126</v>
      </c>
      <c r="G18" s="30" t="s">
        <v>126</v>
      </c>
      <c r="H18" s="30" t="s">
        <v>126</v>
      </c>
    </row>
    <row r="19" spans="1:8" ht="18" customHeight="1" x14ac:dyDescent="0.3">
      <c r="A19" s="14">
        <v>10</v>
      </c>
      <c r="B19" s="12" t="s">
        <v>18</v>
      </c>
      <c r="C19" s="13" t="s">
        <v>19</v>
      </c>
      <c r="D19" s="14">
        <v>2</v>
      </c>
      <c r="E19" s="29" t="s">
        <v>126</v>
      </c>
      <c r="F19" s="30" t="s">
        <v>126</v>
      </c>
      <c r="G19" s="31" t="s">
        <v>126</v>
      </c>
      <c r="H19" s="30" t="s">
        <v>126</v>
      </c>
    </row>
    <row r="20" spans="1:8" ht="18" customHeight="1" x14ac:dyDescent="0.3">
      <c r="A20" s="7">
        <v>11</v>
      </c>
      <c r="B20" s="12" t="s">
        <v>150</v>
      </c>
      <c r="C20" s="13" t="s">
        <v>132</v>
      </c>
      <c r="D20" s="14">
        <v>3</v>
      </c>
      <c r="E20" s="29">
        <v>3</v>
      </c>
      <c r="F20" s="30">
        <v>3</v>
      </c>
      <c r="G20" s="30">
        <v>3</v>
      </c>
      <c r="H20" s="30">
        <v>3</v>
      </c>
    </row>
    <row r="21" spans="1:8" s="17" customFormat="1" ht="18" customHeight="1" x14ac:dyDescent="0.3">
      <c r="A21" s="4"/>
      <c r="B21" s="5"/>
      <c r="C21" s="6" t="s">
        <v>20</v>
      </c>
      <c r="D21" s="4">
        <v>8</v>
      </c>
      <c r="E21" s="4">
        <v>0</v>
      </c>
      <c r="F21" s="19">
        <v>0</v>
      </c>
      <c r="G21" s="19">
        <v>0</v>
      </c>
      <c r="H21" s="19">
        <v>0</v>
      </c>
    </row>
    <row r="22" spans="1:8" ht="18" customHeight="1" x14ac:dyDescent="0.3">
      <c r="A22" s="14">
        <v>12</v>
      </c>
      <c r="B22" s="12" t="s">
        <v>21</v>
      </c>
      <c r="C22" s="13" t="s">
        <v>22</v>
      </c>
      <c r="D22" s="14">
        <v>2</v>
      </c>
      <c r="E22" s="40" t="s">
        <v>126</v>
      </c>
      <c r="F22" s="40" t="s">
        <v>126</v>
      </c>
      <c r="G22" s="40" t="s">
        <v>126</v>
      </c>
      <c r="H22" s="30" t="s">
        <v>126</v>
      </c>
    </row>
    <row r="23" spans="1:8" ht="18" customHeight="1" x14ac:dyDescent="0.3">
      <c r="A23" s="14">
        <v>13</v>
      </c>
      <c r="B23" s="12" t="s">
        <v>23</v>
      </c>
      <c r="C23" s="13" t="s">
        <v>24</v>
      </c>
      <c r="D23" s="14">
        <v>2</v>
      </c>
      <c r="E23" s="40" t="s">
        <v>126</v>
      </c>
      <c r="F23" s="40" t="s">
        <v>126</v>
      </c>
      <c r="G23" s="40" t="s">
        <v>126</v>
      </c>
      <c r="H23" s="30" t="s">
        <v>126</v>
      </c>
    </row>
    <row r="24" spans="1:8" ht="18" customHeight="1" x14ac:dyDescent="0.3">
      <c r="A24" s="14">
        <v>14</v>
      </c>
      <c r="B24" s="12" t="s">
        <v>66</v>
      </c>
      <c r="C24" s="13" t="s">
        <v>67</v>
      </c>
      <c r="D24" s="21">
        <v>2</v>
      </c>
      <c r="E24" s="30" t="s">
        <v>126</v>
      </c>
      <c r="F24" s="40" t="s">
        <v>126</v>
      </c>
      <c r="G24" s="32" t="s">
        <v>126</v>
      </c>
      <c r="H24" s="30" t="s">
        <v>126</v>
      </c>
    </row>
    <row r="25" spans="1:8" ht="18" customHeight="1" x14ac:dyDescent="0.3">
      <c r="A25" s="14">
        <v>15</v>
      </c>
      <c r="B25" s="12" t="s">
        <v>25</v>
      </c>
      <c r="C25" s="13" t="s">
        <v>26</v>
      </c>
      <c r="D25" s="14">
        <v>2</v>
      </c>
      <c r="E25" s="40" t="s">
        <v>126</v>
      </c>
      <c r="F25" s="40" t="s">
        <v>126</v>
      </c>
      <c r="G25" s="40" t="s">
        <v>126</v>
      </c>
      <c r="H25" s="30" t="s">
        <v>126</v>
      </c>
    </row>
    <row r="26" spans="1:8" ht="18" customHeight="1" x14ac:dyDescent="0.3">
      <c r="A26" s="14">
        <v>16</v>
      </c>
      <c r="B26" s="12" t="s">
        <v>72</v>
      </c>
      <c r="C26" s="13" t="s">
        <v>73</v>
      </c>
      <c r="D26" s="21">
        <v>2</v>
      </c>
      <c r="E26" s="30" t="s">
        <v>126</v>
      </c>
      <c r="F26" s="40" t="s">
        <v>126</v>
      </c>
      <c r="G26" s="32" t="s">
        <v>126</v>
      </c>
      <c r="H26" s="30" t="s">
        <v>126</v>
      </c>
    </row>
    <row r="27" spans="1:8" ht="18" customHeight="1" x14ac:dyDescent="0.3">
      <c r="A27" s="14">
        <v>17</v>
      </c>
      <c r="B27" s="12" t="s">
        <v>27</v>
      </c>
      <c r="C27" s="13" t="s">
        <v>28</v>
      </c>
      <c r="D27" s="14">
        <v>2</v>
      </c>
      <c r="E27" s="40" t="s">
        <v>126</v>
      </c>
      <c r="F27" s="40" t="s">
        <v>126</v>
      </c>
      <c r="G27" s="40" t="s">
        <v>126</v>
      </c>
      <c r="H27" s="30" t="s">
        <v>126</v>
      </c>
    </row>
    <row r="28" spans="1:8" ht="18" customHeight="1" x14ac:dyDescent="0.3">
      <c r="A28" s="14">
        <v>18</v>
      </c>
      <c r="B28" s="12" t="s">
        <v>29</v>
      </c>
      <c r="C28" s="13" t="s">
        <v>30</v>
      </c>
      <c r="D28" s="14">
        <v>2</v>
      </c>
      <c r="E28" s="40" t="s">
        <v>126</v>
      </c>
      <c r="F28" s="40" t="s">
        <v>126</v>
      </c>
      <c r="G28" s="40" t="s">
        <v>126</v>
      </c>
      <c r="H28" s="30" t="s">
        <v>126</v>
      </c>
    </row>
    <row r="29" spans="1:8" ht="18" customHeight="1" x14ac:dyDescent="0.3">
      <c r="A29" s="28" t="s">
        <v>118</v>
      </c>
      <c r="B29" s="59" t="s">
        <v>31</v>
      </c>
      <c r="C29" s="59"/>
      <c r="D29" s="18">
        <f>D30+D33+D42+D50+D61</f>
        <v>83</v>
      </c>
      <c r="E29" s="18">
        <f>E30+E33+E42+E50+E61</f>
        <v>56</v>
      </c>
      <c r="F29" s="18">
        <f>F30+F33+F42+F50+F61</f>
        <v>70</v>
      </c>
      <c r="G29" s="18">
        <f>G30+G33+G42+G50+G61</f>
        <v>53</v>
      </c>
      <c r="H29" s="18">
        <f>H30+H33+H42+H50+H61</f>
        <v>66</v>
      </c>
    </row>
    <row r="30" spans="1:8" s="16" customFormat="1" ht="18" customHeight="1" x14ac:dyDescent="0.3">
      <c r="A30" s="18"/>
      <c r="B30" s="42" t="s">
        <v>32</v>
      </c>
      <c r="C30" s="42"/>
      <c r="D30" s="18">
        <f>SUM(D31:D32)</f>
        <v>6</v>
      </c>
      <c r="E30" s="18">
        <f t="shared" ref="E30:H30" si="2">SUM(E31:E32)</f>
        <v>3</v>
      </c>
      <c r="F30" s="18">
        <f t="shared" si="2"/>
        <v>3</v>
      </c>
      <c r="G30" s="18">
        <f t="shared" si="2"/>
        <v>3</v>
      </c>
      <c r="H30" s="18">
        <f t="shared" si="2"/>
        <v>3</v>
      </c>
    </row>
    <row r="31" spans="1:8" s="16" customFormat="1" ht="18" customHeight="1" x14ac:dyDescent="0.3">
      <c r="A31" s="14">
        <v>19</v>
      </c>
      <c r="B31" s="12" t="s">
        <v>33</v>
      </c>
      <c r="C31" s="13" t="s">
        <v>145</v>
      </c>
      <c r="D31" s="14">
        <v>3</v>
      </c>
      <c r="E31" s="14">
        <v>3</v>
      </c>
      <c r="F31" s="14">
        <v>3</v>
      </c>
      <c r="G31" s="14">
        <v>3</v>
      </c>
      <c r="H31" s="14">
        <v>3</v>
      </c>
    </row>
    <row r="32" spans="1:8" ht="18" customHeight="1" x14ac:dyDescent="0.3">
      <c r="A32" s="14">
        <v>20</v>
      </c>
      <c r="B32" s="12" t="s">
        <v>34</v>
      </c>
      <c r="C32" s="13" t="s">
        <v>146</v>
      </c>
      <c r="D32" s="14">
        <v>3</v>
      </c>
      <c r="E32" s="30" t="s">
        <v>126</v>
      </c>
      <c r="F32" s="30" t="s">
        <v>126</v>
      </c>
      <c r="G32" s="30" t="s">
        <v>126</v>
      </c>
      <c r="H32" s="30" t="s">
        <v>126</v>
      </c>
    </row>
    <row r="33" spans="1:8" s="16" customFormat="1" ht="18" customHeight="1" x14ac:dyDescent="0.3">
      <c r="A33" s="2"/>
      <c r="B33" s="42" t="s">
        <v>35</v>
      </c>
      <c r="C33" s="42"/>
      <c r="D33" s="18">
        <f>SUM(D34:D41)</f>
        <v>25</v>
      </c>
      <c r="E33" s="18">
        <f t="shared" ref="E33:H33" si="3">SUM(E34:E41)</f>
        <v>11</v>
      </c>
      <c r="F33" s="18">
        <f t="shared" si="3"/>
        <v>19</v>
      </c>
      <c r="G33" s="18">
        <f t="shared" si="3"/>
        <v>14</v>
      </c>
      <c r="H33" s="18">
        <f t="shared" si="3"/>
        <v>17</v>
      </c>
    </row>
    <row r="34" spans="1:8" ht="18" customHeight="1" x14ac:dyDescent="0.3">
      <c r="A34" s="14">
        <v>21</v>
      </c>
      <c r="B34" s="12" t="s">
        <v>36</v>
      </c>
      <c r="C34" s="15" t="s">
        <v>37</v>
      </c>
      <c r="D34" s="14">
        <v>3</v>
      </c>
      <c r="E34" s="30" t="s">
        <v>126</v>
      </c>
      <c r="F34" s="30" t="s">
        <v>126</v>
      </c>
      <c r="G34" s="30" t="s">
        <v>126</v>
      </c>
      <c r="H34" s="30" t="s">
        <v>126</v>
      </c>
    </row>
    <row r="35" spans="1:8" ht="18" customHeight="1" x14ac:dyDescent="0.3">
      <c r="A35" s="14">
        <v>22</v>
      </c>
      <c r="B35" s="12" t="s">
        <v>38</v>
      </c>
      <c r="C35" s="15" t="s">
        <v>39</v>
      </c>
      <c r="D35" s="14">
        <v>3</v>
      </c>
      <c r="E35" s="14">
        <v>3</v>
      </c>
      <c r="F35" s="14">
        <v>3</v>
      </c>
      <c r="G35" s="14">
        <v>3</v>
      </c>
      <c r="H35" s="14">
        <v>3</v>
      </c>
    </row>
    <row r="36" spans="1:8" ht="18" customHeight="1" x14ac:dyDescent="0.3">
      <c r="A36" s="14">
        <v>23</v>
      </c>
      <c r="B36" s="12" t="s">
        <v>40</v>
      </c>
      <c r="C36" s="13" t="s">
        <v>41</v>
      </c>
      <c r="D36" s="14">
        <v>4</v>
      </c>
      <c r="E36" s="30">
        <v>4</v>
      </c>
      <c r="F36" s="14">
        <v>4</v>
      </c>
      <c r="G36" s="14">
        <v>4</v>
      </c>
      <c r="H36" s="14">
        <v>4</v>
      </c>
    </row>
    <row r="37" spans="1:8" ht="18" customHeight="1" x14ac:dyDescent="0.3">
      <c r="A37" s="14">
        <v>24</v>
      </c>
      <c r="B37" s="12" t="s">
        <v>42</v>
      </c>
      <c r="C37" s="13" t="s">
        <v>43</v>
      </c>
      <c r="D37" s="14">
        <v>3</v>
      </c>
      <c r="E37" s="30" t="s">
        <v>126</v>
      </c>
      <c r="F37" s="30" t="s">
        <v>126</v>
      </c>
      <c r="G37" s="30" t="s">
        <v>126</v>
      </c>
      <c r="H37" s="30">
        <v>3</v>
      </c>
    </row>
    <row r="38" spans="1:8" ht="18" customHeight="1" x14ac:dyDescent="0.3">
      <c r="A38" s="14">
        <v>25</v>
      </c>
      <c r="B38" s="12" t="s">
        <v>44</v>
      </c>
      <c r="C38" s="13" t="s">
        <v>45</v>
      </c>
      <c r="D38" s="14">
        <v>3</v>
      </c>
      <c r="E38" s="30" t="s">
        <v>126</v>
      </c>
      <c r="F38" s="7">
        <v>3</v>
      </c>
      <c r="G38" s="7">
        <v>3</v>
      </c>
      <c r="H38" s="7">
        <v>3</v>
      </c>
    </row>
    <row r="39" spans="1:8" ht="18" customHeight="1" x14ac:dyDescent="0.3">
      <c r="A39" s="14">
        <v>26</v>
      </c>
      <c r="B39" s="12" t="s">
        <v>46</v>
      </c>
      <c r="C39" s="13" t="s">
        <v>47</v>
      </c>
      <c r="D39" s="14">
        <v>4</v>
      </c>
      <c r="E39" s="30">
        <v>4</v>
      </c>
      <c r="F39" s="14">
        <v>4</v>
      </c>
      <c r="G39" s="14">
        <v>4</v>
      </c>
      <c r="H39" s="14">
        <v>4</v>
      </c>
    </row>
    <row r="40" spans="1:8" ht="18" customHeight="1" x14ac:dyDescent="0.3">
      <c r="A40" s="14">
        <v>27</v>
      </c>
      <c r="B40" s="12" t="s">
        <v>48</v>
      </c>
      <c r="C40" s="13" t="s">
        <v>49</v>
      </c>
      <c r="D40" s="14">
        <v>2</v>
      </c>
      <c r="E40" s="30" t="s">
        <v>126</v>
      </c>
      <c r="F40" s="30">
        <v>2</v>
      </c>
      <c r="G40" s="30" t="s">
        <v>126</v>
      </c>
      <c r="H40" s="30" t="s">
        <v>126</v>
      </c>
    </row>
    <row r="41" spans="1:8" ht="18" customHeight="1" x14ac:dyDescent="0.3">
      <c r="A41" s="14">
        <v>28</v>
      </c>
      <c r="B41" s="12" t="s">
        <v>50</v>
      </c>
      <c r="C41" s="13" t="s">
        <v>51</v>
      </c>
      <c r="D41" s="14">
        <v>3</v>
      </c>
      <c r="E41" s="30" t="s">
        <v>126</v>
      </c>
      <c r="F41" s="30">
        <v>3</v>
      </c>
      <c r="G41" s="30" t="s">
        <v>126</v>
      </c>
      <c r="H41" s="30" t="s">
        <v>126</v>
      </c>
    </row>
    <row r="42" spans="1:8" s="16" customFormat="1" ht="18" customHeight="1" x14ac:dyDescent="0.3">
      <c r="A42" s="3"/>
      <c r="B42" s="43" t="s">
        <v>52</v>
      </c>
      <c r="C42" s="43"/>
      <c r="D42" s="3">
        <f>SUM(D43:D49)</f>
        <v>17</v>
      </c>
      <c r="E42" s="3">
        <f t="shared" ref="E42:H42" si="4">SUM(E43:E49)</f>
        <v>17</v>
      </c>
      <c r="F42" s="3">
        <f t="shared" si="4"/>
        <v>17</v>
      </c>
      <c r="G42" s="3">
        <f t="shared" si="4"/>
        <v>15</v>
      </c>
      <c r="H42" s="3">
        <f t="shared" si="4"/>
        <v>17</v>
      </c>
    </row>
    <row r="43" spans="1:8" ht="18" customHeight="1" x14ac:dyDescent="0.3">
      <c r="A43" s="14">
        <v>29</v>
      </c>
      <c r="B43" s="12" t="s">
        <v>94</v>
      </c>
      <c r="C43" s="13" t="s">
        <v>95</v>
      </c>
      <c r="D43" s="21">
        <v>2</v>
      </c>
      <c r="E43" s="21">
        <v>2</v>
      </c>
      <c r="F43" s="21">
        <v>2</v>
      </c>
      <c r="G43" s="21">
        <v>2</v>
      </c>
      <c r="H43" s="21">
        <v>2</v>
      </c>
    </row>
    <row r="44" spans="1:8" ht="18" customHeight="1" x14ac:dyDescent="0.3">
      <c r="A44" s="14">
        <v>30</v>
      </c>
      <c r="B44" s="12" t="s">
        <v>102</v>
      </c>
      <c r="C44" s="13" t="s">
        <v>137</v>
      </c>
      <c r="D44" s="21">
        <v>2</v>
      </c>
      <c r="E44" s="21">
        <v>2</v>
      </c>
      <c r="F44" s="21">
        <v>2</v>
      </c>
      <c r="G44" s="21">
        <v>2</v>
      </c>
      <c r="H44" s="21">
        <v>2</v>
      </c>
    </row>
    <row r="45" spans="1:8" ht="18" customHeight="1" x14ac:dyDescent="0.3">
      <c r="A45" s="14">
        <v>31</v>
      </c>
      <c r="B45" s="12" t="s">
        <v>89</v>
      </c>
      <c r="C45" s="13" t="s">
        <v>138</v>
      </c>
      <c r="D45" s="21">
        <v>2</v>
      </c>
      <c r="E45" s="21">
        <v>2</v>
      </c>
      <c r="F45" s="21">
        <v>2</v>
      </c>
      <c r="G45" s="21">
        <v>2</v>
      </c>
      <c r="H45" s="21">
        <v>2</v>
      </c>
    </row>
    <row r="46" spans="1:8" ht="18" customHeight="1" x14ac:dyDescent="0.3">
      <c r="A46" s="14">
        <v>32</v>
      </c>
      <c r="B46" s="12" t="s">
        <v>70</v>
      </c>
      <c r="C46" s="13" t="s">
        <v>71</v>
      </c>
      <c r="D46" s="21">
        <v>3</v>
      </c>
      <c r="E46" s="21">
        <v>3</v>
      </c>
      <c r="F46" s="21">
        <v>3</v>
      </c>
      <c r="G46" s="21">
        <v>3</v>
      </c>
      <c r="H46" s="21">
        <v>3</v>
      </c>
    </row>
    <row r="47" spans="1:8" ht="18" customHeight="1" x14ac:dyDescent="0.3">
      <c r="A47" s="14">
        <v>33</v>
      </c>
      <c r="B47" s="12" t="s">
        <v>68</v>
      </c>
      <c r="C47" s="13" t="s">
        <v>69</v>
      </c>
      <c r="D47" s="21">
        <v>2</v>
      </c>
      <c r="E47" s="21">
        <v>2</v>
      </c>
      <c r="F47" s="21">
        <v>2</v>
      </c>
      <c r="G47" s="21">
        <v>2</v>
      </c>
      <c r="H47" s="21">
        <v>2</v>
      </c>
    </row>
    <row r="48" spans="1:8" ht="18" customHeight="1" x14ac:dyDescent="0.3">
      <c r="A48" s="14">
        <v>34</v>
      </c>
      <c r="B48" s="12" t="s">
        <v>64</v>
      </c>
      <c r="C48" s="13" t="s">
        <v>65</v>
      </c>
      <c r="D48" s="21">
        <v>4</v>
      </c>
      <c r="E48" s="21">
        <v>4</v>
      </c>
      <c r="F48" s="21">
        <v>4</v>
      </c>
      <c r="G48" s="21">
        <v>4</v>
      </c>
      <c r="H48" s="21">
        <v>4</v>
      </c>
    </row>
    <row r="49" spans="1:8" ht="18" customHeight="1" x14ac:dyDescent="0.3">
      <c r="A49" s="14">
        <v>35</v>
      </c>
      <c r="B49" s="12" t="s">
        <v>106</v>
      </c>
      <c r="C49" s="13" t="s">
        <v>107</v>
      </c>
      <c r="D49" s="21">
        <v>2</v>
      </c>
      <c r="E49" s="32">
        <v>2</v>
      </c>
      <c r="F49" s="32">
        <v>2</v>
      </c>
      <c r="G49" s="32" t="s">
        <v>126</v>
      </c>
      <c r="H49" s="32">
        <v>2</v>
      </c>
    </row>
    <row r="50" spans="1:8" s="16" customFormat="1" ht="18" customHeight="1" x14ac:dyDescent="0.3">
      <c r="A50" s="18"/>
      <c r="B50" s="42" t="s">
        <v>60</v>
      </c>
      <c r="C50" s="42"/>
      <c r="D50" s="18">
        <f>D51+D58</f>
        <v>14</v>
      </c>
      <c r="E50" s="18">
        <f t="shared" ref="E50:H50" si="5">E51+E58</f>
        <v>14</v>
      </c>
      <c r="F50" s="18">
        <f t="shared" si="5"/>
        <v>14</v>
      </c>
      <c r="G50" s="18">
        <f t="shared" si="5"/>
        <v>12</v>
      </c>
      <c r="H50" s="18">
        <f t="shared" si="5"/>
        <v>14</v>
      </c>
    </row>
    <row r="51" spans="1:8" s="17" customFormat="1" ht="18" customHeight="1" x14ac:dyDescent="0.3">
      <c r="A51" s="19"/>
      <c r="B51" s="22"/>
      <c r="C51" s="23" t="s">
        <v>5</v>
      </c>
      <c r="D51" s="19">
        <f>SUM(D52:D57)</f>
        <v>12</v>
      </c>
      <c r="E51" s="19">
        <v>12</v>
      </c>
      <c r="F51" s="19">
        <v>12</v>
      </c>
      <c r="G51" s="19">
        <v>12</v>
      </c>
      <c r="H51" s="19">
        <v>12</v>
      </c>
    </row>
    <row r="52" spans="1:8" ht="18" customHeight="1" x14ac:dyDescent="0.3">
      <c r="A52" s="7">
        <v>36</v>
      </c>
      <c r="B52" s="12" t="s">
        <v>104</v>
      </c>
      <c r="C52" s="13" t="s">
        <v>105</v>
      </c>
      <c r="D52" s="21">
        <v>2</v>
      </c>
      <c r="E52" s="21">
        <v>2</v>
      </c>
      <c r="F52" s="21">
        <v>2</v>
      </c>
      <c r="G52" s="21">
        <v>2</v>
      </c>
      <c r="H52" s="21">
        <v>2</v>
      </c>
    </row>
    <row r="53" spans="1:8" ht="18" customHeight="1" x14ac:dyDescent="0.3">
      <c r="A53" s="14">
        <v>37</v>
      </c>
      <c r="B53" s="12" t="s">
        <v>100</v>
      </c>
      <c r="C53" s="13" t="s">
        <v>101</v>
      </c>
      <c r="D53" s="21">
        <v>2</v>
      </c>
      <c r="E53" s="21">
        <v>2</v>
      </c>
      <c r="F53" s="21">
        <v>2</v>
      </c>
      <c r="G53" s="21">
        <v>2</v>
      </c>
      <c r="H53" s="21">
        <v>2</v>
      </c>
    </row>
    <row r="54" spans="1:8" ht="18" customHeight="1" x14ac:dyDescent="0.3">
      <c r="A54" s="7">
        <v>38</v>
      </c>
      <c r="B54" s="12" t="s">
        <v>88</v>
      </c>
      <c r="C54" s="15" t="s">
        <v>139</v>
      </c>
      <c r="D54" s="21">
        <v>2</v>
      </c>
      <c r="E54" s="21">
        <v>2</v>
      </c>
      <c r="F54" s="21">
        <v>2</v>
      </c>
      <c r="G54" s="21">
        <v>2</v>
      </c>
      <c r="H54" s="21">
        <v>2</v>
      </c>
    </row>
    <row r="55" spans="1:8" ht="18" customHeight="1" x14ac:dyDescent="0.3">
      <c r="A55" s="7">
        <v>39</v>
      </c>
      <c r="B55" s="12" t="s">
        <v>99</v>
      </c>
      <c r="C55" s="13" t="s">
        <v>96</v>
      </c>
      <c r="D55" s="21">
        <v>2</v>
      </c>
      <c r="E55" s="21">
        <v>2</v>
      </c>
      <c r="F55" s="21">
        <v>2</v>
      </c>
      <c r="G55" s="21">
        <v>2</v>
      </c>
      <c r="H55" s="21">
        <v>2</v>
      </c>
    </row>
    <row r="56" spans="1:8" ht="18" customHeight="1" x14ac:dyDescent="0.3">
      <c r="A56" s="14">
        <v>40</v>
      </c>
      <c r="B56" s="12" t="s">
        <v>103</v>
      </c>
      <c r="C56" s="13" t="s">
        <v>108</v>
      </c>
      <c r="D56" s="21">
        <v>2</v>
      </c>
      <c r="E56" s="21">
        <v>2</v>
      </c>
      <c r="F56" s="21">
        <v>2</v>
      </c>
      <c r="G56" s="21">
        <v>2</v>
      </c>
      <c r="H56" s="21">
        <v>2</v>
      </c>
    </row>
    <row r="57" spans="1:8" ht="18" customHeight="1" x14ac:dyDescent="0.3">
      <c r="A57" s="7">
        <v>41</v>
      </c>
      <c r="B57" s="12" t="s">
        <v>109</v>
      </c>
      <c r="C57" s="13" t="s">
        <v>140</v>
      </c>
      <c r="D57" s="21">
        <v>2</v>
      </c>
      <c r="E57" s="21">
        <v>2</v>
      </c>
      <c r="F57" s="21">
        <v>2</v>
      </c>
      <c r="G57" s="21">
        <v>2</v>
      </c>
      <c r="H57" s="21">
        <v>2</v>
      </c>
    </row>
    <row r="58" spans="1:8" s="17" customFormat="1" ht="18" customHeight="1" x14ac:dyDescent="0.3">
      <c r="A58" s="4"/>
      <c r="B58" s="5"/>
      <c r="C58" s="6" t="s">
        <v>20</v>
      </c>
      <c r="D58" s="4">
        <v>2</v>
      </c>
      <c r="E58" s="4">
        <v>2</v>
      </c>
      <c r="F58" s="4">
        <v>2</v>
      </c>
      <c r="G58" s="4">
        <v>0</v>
      </c>
      <c r="H58" s="4">
        <v>2</v>
      </c>
    </row>
    <row r="59" spans="1:8" ht="18" customHeight="1" x14ac:dyDescent="0.3">
      <c r="A59" s="14">
        <v>42</v>
      </c>
      <c r="B59" s="12" t="s">
        <v>112</v>
      </c>
      <c r="C59" s="13" t="s">
        <v>113</v>
      </c>
      <c r="D59" s="21">
        <v>2</v>
      </c>
      <c r="E59" s="32">
        <v>2</v>
      </c>
      <c r="F59" s="32">
        <v>2</v>
      </c>
      <c r="G59" s="32" t="s">
        <v>126</v>
      </c>
      <c r="H59" s="32">
        <v>2</v>
      </c>
    </row>
    <row r="60" spans="1:8" ht="18" customHeight="1" x14ac:dyDescent="0.3">
      <c r="A60" s="14">
        <v>43</v>
      </c>
      <c r="B60" s="12" t="s">
        <v>110</v>
      </c>
      <c r="C60" s="13" t="s">
        <v>111</v>
      </c>
      <c r="D60" s="21">
        <v>2</v>
      </c>
      <c r="E60" s="32">
        <v>2</v>
      </c>
      <c r="F60" s="32">
        <v>2</v>
      </c>
      <c r="G60" s="32" t="s">
        <v>126</v>
      </c>
      <c r="H60" s="32">
        <v>2</v>
      </c>
    </row>
    <row r="61" spans="1:8" s="16" customFormat="1" ht="18" customHeight="1" x14ac:dyDescent="0.3">
      <c r="A61" s="3"/>
      <c r="B61" s="25" t="s">
        <v>63</v>
      </c>
      <c r="C61" s="25"/>
      <c r="D61" s="3">
        <f>D62+D69</f>
        <v>21</v>
      </c>
      <c r="E61" s="3">
        <f t="shared" ref="E61:H61" si="6">E62+E69</f>
        <v>11</v>
      </c>
      <c r="F61" s="3">
        <f t="shared" si="6"/>
        <v>17</v>
      </c>
      <c r="G61" s="3">
        <f t="shared" si="6"/>
        <v>9</v>
      </c>
      <c r="H61" s="3">
        <f t="shared" si="6"/>
        <v>15</v>
      </c>
    </row>
    <row r="62" spans="1:8" s="16" customFormat="1" ht="18" customHeight="1" x14ac:dyDescent="0.3">
      <c r="A62" s="4"/>
      <c r="B62" s="5"/>
      <c r="C62" s="6" t="s">
        <v>5</v>
      </c>
      <c r="D62" s="4">
        <f>SUM(D63:D68)</f>
        <v>13</v>
      </c>
      <c r="E62" s="4">
        <f t="shared" ref="E62:H62" si="7">SUM(E63:E68)</f>
        <v>9</v>
      </c>
      <c r="F62" s="4">
        <f t="shared" si="7"/>
        <v>13</v>
      </c>
      <c r="G62" s="4">
        <f t="shared" si="7"/>
        <v>9</v>
      </c>
      <c r="H62" s="4">
        <f t="shared" si="7"/>
        <v>13</v>
      </c>
    </row>
    <row r="63" spans="1:8" s="17" customFormat="1" ht="18" customHeight="1" x14ac:dyDescent="0.3">
      <c r="A63" s="14">
        <v>44</v>
      </c>
      <c r="B63" s="12" t="s">
        <v>90</v>
      </c>
      <c r="C63" s="13" t="s">
        <v>91</v>
      </c>
      <c r="D63" s="21">
        <v>2</v>
      </c>
      <c r="E63" s="32" t="s">
        <v>126</v>
      </c>
      <c r="F63" s="32">
        <v>2</v>
      </c>
      <c r="G63" s="32" t="s">
        <v>126</v>
      </c>
      <c r="H63" s="32">
        <v>2</v>
      </c>
    </row>
    <row r="64" spans="1:8" s="17" customFormat="1" ht="18" customHeight="1" x14ac:dyDescent="0.3">
      <c r="A64" s="14">
        <v>45</v>
      </c>
      <c r="B64" s="12" t="s">
        <v>55</v>
      </c>
      <c r="C64" s="13" t="s">
        <v>97</v>
      </c>
      <c r="D64" s="14">
        <v>3</v>
      </c>
      <c r="E64" s="14">
        <v>3</v>
      </c>
      <c r="F64" s="14">
        <v>3</v>
      </c>
      <c r="G64" s="14">
        <v>3</v>
      </c>
      <c r="H64" s="14">
        <v>3</v>
      </c>
    </row>
    <row r="65" spans="1:8" s="17" customFormat="1" ht="18" customHeight="1" x14ac:dyDescent="0.3">
      <c r="A65" s="14">
        <v>46</v>
      </c>
      <c r="B65" s="12" t="s">
        <v>87</v>
      </c>
      <c r="C65" s="13" t="s">
        <v>98</v>
      </c>
      <c r="D65" s="14">
        <v>2</v>
      </c>
      <c r="E65" s="14">
        <v>2</v>
      </c>
      <c r="F65" s="14">
        <v>2</v>
      </c>
      <c r="G65" s="14">
        <v>2</v>
      </c>
      <c r="H65" s="14">
        <v>2</v>
      </c>
    </row>
    <row r="66" spans="1:8" s="17" customFormat="1" ht="18" customHeight="1" x14ac:dyDescent="0.3">
      <c r="A66" s="14">
        <v>47</v>
      </c>
      <c r="B66" s="20" t="s">
        <v>114</v>
      </c>
      <c r="C66" s="15" t="s">
        <v>141</v>
      </c>
      <c r="D66" s="10">
        <v>2</v>
      </c>
      <c r="E66" s="10">
        <v>2</v>
      </c>
      <c r="F66" s="10">
        <v>2</v>
      </c>
      <c r="G66" s="10">
        <v>2</v>
      </c>
      <c r="H66" s="10">
        <v>2</v>
      </c>
    </row>
    <row r="67" spans="1:8" s="17" customFormat="1" ht="16.5" customHeight="1" x14ac:dyDescent="0.3">
      <c r="A67" s="14">
        <v>48</v>
      </c>
      <c r="B67" s="12" t="s">
        <v>61</v>
      </c>
      <c r="C67" s="13" t="s">
        <v>62</v>
      </c>
      <c r="D67" s="21">
        <v>2</v>
      </c>
      <c r="E67" s="32">
        <v>2</v>
      </c>
      <c r="F67" s="21">
        <v>2</v>
      </c>
      <c r="G67" s="32" t="s">
        <v>126</v>
      </c>
      <c r="H67" s="21">
        <v>2</v>
      </c>
    </row>
    <row r="68" spans="1:8" ht="18" customHeight="1" x14ac:dyDescent="0.3">
      <c r="A68" s="14">
        <v>49</v>
      </c>
      <c r="B68" s="12" t="s">
        <v>92</v>
      </c>
      <c r="C68" s="13" t="s">
        <v>93</v>
      </c>
      <c r="D68" s="21">
        <v>2</v>
      </c>
      <c r="E68" s="32" t="s">
        <v>126</v>
      </c>
      <c r="F68" s="21">
        <v>2</v>
      </c>
      <c r="G68" s="21">
        <v>2</v>
      </c>
      <c r="H68" s="21">
        <v>2</v>
      </c>
    </row>
    <row r="69" spans="1:8" ht="18" customHeight="1" x14ac:dyDescent="0.3">
      <c r="A69" s="20"/>
      <c r="B69" s="22"/>
      <c r="C69" s="23" t="s">
        <v>20</v>
      </c>
      <c r="D69" s="19">
        <v>8</v>
      </c>
      <c r="E69" s="19">
        <v>2</v>
      </c>
      <c r="F69" s="19">
        <v>4</v>
      </c>
      <c r="G69" s="19">
        <v>0</v>
      </c>
      <c r="H69" s="19">
        <v>2</v>
      </c>
    </row>
    <row r="70" spans="1:8" ht="18" customHeight="1" x14ac:dyDescent="0.3">
      <c r="A70" s="14">
        <v>50</v>
      </c>
      <c r="B70" s="12" t="s">
        <v>59</v>
      </c>
      <c r="C70" s="13" t="s">
        <v>142</v>
      </c>
      <c r="D70" s="14">
        <v>2</v>
      </c>
      <c r="E70" s="30">
        <v>2</v>
      </c>
      <c r="F70" s="14">
        <v>2</v>
      </c>
      <c r="G70" s="30" t="s">
        <v>126</v>
      </c>
      <c r="H70" s="14">
        <v>2</v>
      </c>
    </row>
    <row r="71" spans="1:8" ht="18" customHeight="1" x14ac:dyDescent="0.3">
      <c r="A71" s="14">
        <v>51</v>
      </c>
      <c r="B71" s="12" t="s">
        <v>57</v>
      </c>
      <c r="C71" s="13" t="s">
        <v>58</v>
      </c>
      <c r="D71" s="21">
        <v>2</v>
      </c>
      <c r="E71" s="30">
        <v>2</v>
      </c>
      <c r="F71" s="30" t="s">
        <v>126</v>
      </c>
      <c r="G71" s="30" t="s">
        <v>126</v>
      </c>
      <c r="H71" s="21">
        <v>2</v>
      </c>
    </row>
    <row r="72" spans="1:8" ht="18" customHeight="1" x14ac:dyDescent="0.3">
      <c r="A72" s="14">
        <v>52</v>
      </c>
      <c r="B72" s="20" t="s">
        <v>56</v>
      </c>
      <c r="C72" s="15" t="s">
        <v>143</v>
      </c>
      <c r="D72" s="7">
        <v>2</v>
      </c>
      <c r="E72" s="30">
        <v>2</v>
      </c>
      <c r="F72" s="7">
        <v>2</v>
      </c>
      <c r="G72" s="30" t="s">
        <v>126</v>
      </c>
      <c r="H72" s="7">
        <v>2</v>
      </c>
    </row>
    <row r="73" spans="1:8" ht="18" customHeight="1" x14ac:dyDescent="0.3">
      <c r="A73" s="14">
        <v>53</v>
      </c>
      <c r="B73" s="12" t="s">
        <v>53</v>
      </c>
      <c r="C73" s="13" t="s">
        <v>54</v>
      </c>
      <c r="D73" s="21">
        <v>2</v>
      </c>
      <c r="E73" s="30">
        <v>2</v>
      </c>
      <c r="F73" s="21">
        <v>2</v>
      </c>
      <c r="G73" s="30" t="s">
        <v>126</v>
      </c>
      <c r="H73" s="21">
        <v>2</v>
      </c>
    </row>
    <row r="74" spans="1:8" ht="18" customHeight="1" x14ac:dyDescent="0.3">
      <c r="A74" s="14">
        <v>54</v>
      </c>
      <c r="B74" s="12" t="s">
        <v>76</v>
      </c>
      <c r="C74" s="13" t="s">
        <v>77</v>
      </c>
      <c r="D74" s="21">
        <v>2</v>
      </c>
      <c r="E74" s="30" t="s">
        <v>126</v>
      </c>
      <c r="F74" s="21">
        <v>2</v>
      </c>
      <c r="G74" s="30" t="s">
        <v>126</v>
      </c>
      <c r="H74" s="32" t="s">
        <v>126</v>
      </c>
    </row>
    <row r="75" spans="1:8" ht="18" customHeight="1" x14ac:dyDescent="0.3">
      <c r="A75" s="14">
        <v>55</v>
      </c>
      <c r="B75" s="12" t="s">
        <v>78</v>
      </c>
      <c r="C75" s="13" t="s">
        <v>79</v>
      </c>
      <c r="D75" s="21">
        <v>2</v>
      </c>
      <c r="E75" s="30" t="s">
        <v>126</v>
      </c>
      <c r="F75" s="30" t="s">
        <v>126</v>
      </c>
      <c r="G75" s="30" t="s">
        <v>126</v>
      </c>
      <c r="H75" s="21">
        <v>2</v>
      </c>
    </row>
    <row r="76" spans="1:8" ht="18" customHeight="1" x14ac:dyDescent="0.3">
      <c r="A76" s="14">
        <v>56</v>
      </c>
      <c r="B76" s="12" t="s">
        <v>80</v>
      </c>
      <c r="C76" s="13" t="s">
        <v>81</v>
      </c>
      <c r="D76" s="21">
        <v>2</v>
      </c>
      <c r="E76" s="30" t="s">
        <v>126</v>
      </c>
      <c r="F76" s="30" t="s">
        <v>126</v>
      </c>
      <c r="G76" s="30" t="s">
        <v>126</v>
      </c>
      <c r="H76" s="21">
        <v>2</v>
      </c>
    </row>
    <row r="77" spans="1:8" ht="18" customHeight="1" x14ac:dyDescent="0.3">
      <c r="A77" s="14">
        <v>57</v>
      </c>
      <c r="B77" s="12" t="s">
        <v>82</v>
      </c>
      <c r="C77" s="13" t="s">
        <v>83</v>
      </c>
      <c r="D77" s="21">
        <v>2</v>
      </c>
      <c r="E77" s="30" t="s">
        <v>126</v>
      </c>
      <c r="F77" s="21">
        <v>2</v>
      </c>
      <c r="G77" s="30" t="s">
        <v>126</v>
      </c>
      <c r="H77" s="21">
        <v>2</v>
      </c>
    </row>
    <row r="78" spans="1:8" ht="18" customHeight="1" x14ac:dyDescent="0.3">
      <c r="A78" s="14">
        <v>58</v>
      </c>
      <c r="B78" s="12" t="s">
        <v>74</v>
      </c>
      <c r="C78" s="13" t="s">
        <v>75</v>
      </c>
      <c r="D78" s="14">
        <v>2</v>
      </c>
      <c r="E78" s="30" t="s">
        <v>126</v>
      </c>
      <c r="F78" s="32" t="s">
        <v>126</v>
      </c>
      <c r="G78" s="30" t="s">
        <v>126</v>
      </c>
      <c r="H78" s="30" t="s">
        <v>126</v>
      </c>
    </row>
    <row r="79" spans="1:8" ht="18" customHeight="1" x14ac:dyDescent="0.3">
      <c r="A79" s="14">
        <v>59</v>
      </c>
      <c r="B79" s="20" t="s">
        <v>115</v>
      </c>
      <c r="C79" s="15" t="s">
        <v>116</v>
      </c>
      <c r="D79" s="10">
        <v>2</v>
      </c>
      <c r="E79" s="30" t="s">
        <v>126</v>
      </c>
      <c r="F79" s="32" t="s">
        <v>126</v>
      </c>
      <c r="G79" s="30" t="s">
        <v>126</v>
      </c>
      <c r="H79" s="32" t="s">
        <v>126</v>
      </c>
    </row>
    <row r="80" spans="1:8" ht="18" customHeight="1" x14ac:dyDescent="0.3">
      <c r="A80" s="33" t="s">
        <v>86</v>
      </c>
      <c r="B80" s="34" t="s">
        <v>84</v>
      </c>
      <c r="C80" s="34"/>
      <c r="D80" s="18">
        <v>10</v>
      </c>
      <c r="E80" s="18">
        <v>5</v>
      </c>
      <c r="F80" s="18">
        <v>5</v>
      </c>
      <c r="G80" s="18">
        <v>10</v>
      </c>
      <c r="H80" s="18">
        <v>10</v>
      </c>
    </row>
    <row r="81" spans="1:8" ht="18" customHeight="1" x14ac:dyDescent="0.3">
      <c r="A81" s="20"/>
      <c r="B81" s="20"/>
      <c r="C81" s="2" t="s">
        <v>85</v>
      </c>
      <c r="D81" s="3">
        <f>D8+D29+D80</f>
        <v>129</v>
      </c>
      <c r="E81" s="3">
        <f t="shared" ref="E81:H81" si="8">E8+E29+E80</f>
        <v>67</v>
      </c>
      <c r="F81" s="3">
        <f t="shared" si="8"/>
        <v>81</v>
      </c>
      <c r="G81" s="3">
        <f t="shared" si="8"/>
        <v>69</v>
      </c>
      <c r="H81" s="3">
        <f t="shared" si="8"/>
        <v>82</v>
      </c>
    </row>
    <row r="82" spans="1:8" ht="15.75" customHeight="1" x14ac:dyDescent="0.3">
      <c r="D82" s="1"/>
      <c r="E82" s="1"/>
    </row>
    <row r="83" spans="1:8" x14ac:dyDescent="0.3">
      <c r="B83" s="38" t="s">
        <v>130</v>
      </c>
      <c r="C83" s="44" t="s">
        <v>147</v>
      </c>
      <c r="D83" s="45"/>
      <c r="E83" s="45"/>
      <c r="F83" s="45"/>
      <c r="G83" s="45"/>
      <c r="H83" s="45"/>
    </row>
    <row r="84" spans="1:8" x14ac:dyDescent="0.3">
      <c r="B84" s="37" t="s">
        <v>126</v>
      </c>
      <c r="C84" s="17" t="s">
        <v>144</v>
      </c>
      <c r="D84" s="17"/>
      <c r="E84" s="17"/>
      <c r="F84" s="17"/>
      <c r="G84" s="17"/>
      <c r="H84" s="17"/>
    </row>
    <row r="85" spans="1:8" ht="39" customHeight="1" x14ac:dyDescent="0.3">
      <c r="B85" s="39" t="s">
        <v>126</v>
      </c>
      <c r="C85" s="46" t="s">
        <v>151</v>
      </c>
      <c r="D85" s="46"/>
      <c r="E85" s="46"/>
      <c r="F85" s="46"/>
      <c r="G85" s="46"/>
      <c r="H85" s="46"/>
    </row>
    <row r="86" spans="1:8" ht="45.75" customHeight="1" x14ac:dyDescent="0.3">
      <c r="B86" s="39" t="s">
        <v>126</v>
      </c>
      <c r="C86" s="46" t="s">
        <v>148</v>
      </c>
      <c r="D86" s="46"/>
      <c r="E86" s="46"/>
      <c r="F86" s="46"/>
      <c r="G86" s="46"/>
      <c r="H86" s="46"/>
    </row>
    <row r="87" spans="1:8" ht="33.75" customHeight="1" x14ac:dyDescent="0.3">
      <c r="B87" s="39" t="s">
        <v>126</v>
      </c>
      <c r="C87" s="46" t="s">
        <v>153</v>
      </c>
      <c r="D87" s="46"/>
      <c r="E87" s="46"/>
      <c r="F87" s="46"/>
      <c r="G87" s="46"/>
      <c r="H87" s="46"/>
    </row>
    <row r="88" spans="1:8" x14ac:dyDescent="0.3">
      <c r="B88" s="37"/>
      <c r="C88" s="47"/>
      <c r="D88" s="47"/>
      <c r="E88" s="47"/>
      <c r="F88" s="47"/>
      <c r="G88" s="47"/>
      <c r="H88" s="47"/>
    </row>
    <row r="89" spans="1:8" x14ac:dyDescent="0.3">
      <c r="B89" s="41"/>
    </row>
    <row r="90" spans="1:8" x14ac:dyDescent="0.3">
      <c r="B90" s="41"/>
    </row>
  </sheetData>
  <mergeCells count="21">
    <mergeCell ref="C88:H88"/>
    <mergeCell ref="C87:H87"/>
    <mergeCell ref="A1:H1"/>
    <mergeCell ref="A2:H2"/>
    <mergeCell ref="A3:H3"/>
    <mergeCell ref="A4:H4"/>
    <mergeCell ref="A5:D5"/>
    <mergeCell ref="A6:A7"/>
    <mergeCell ref="B6:B7"/>
    <mergeCell ref="C6:C7"/>
    <mergeCell ref="E6:F6"/>
    <mergeCell ref="G6:H6"/>
    <mergeCell ref="B50:C50"/>
    <mergeCell ref="B8:C8"/>
    <mergeCell ref="B29:C29"/>
    <mergeCell ref="B30:C30"/>
    <mergeCell ref="B33:C33"/>
    <mergeCell ref="B42:C42"/>
    <mergeCell ref="C83:H83"/>
    <mergeCell ref="C85:H85"/>
    <mergeCell ref="C86:H86"/>
  </mergeCells>
  <phoneticPr fontId="6" type="noConversion"/>
  <printOptions horizontalCentered="1"/>
  <pageMargins left="0.25" right="0" top="0.5" bottom="0" header="0" footer="0"/>
  <pageSetup scale="9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CN21-ĐTTX</vt:lpstr>
      <vt:lpstr>'CN21-ĐTTX'!Print_Titles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Son_QLDT</cp:lastModifiedBy>
  <cp:lastPrinted>2022-05-31T11:03:47Z</cp:lastPrinted>
  <dcterms:created xsi:type="dcterms:W3CDTF">2021-05-14T03:14:58Z</dcterms:created>
  <dcterms:modified xsi:type="dcterms:W3CDTF">2023-04-18T00:54:20Z</dcterms:modified>
</cp:coreProperties>
</file>