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B (3)" sheetId="1" r:id="rId1"/>
  </sheets>
  <definedNames>
    <definedName name="_xlnm.Print_Titles" localSheetId="0">'TB (3)'!$4:$4</definedName>
  </definedNames>
  <calcPr fullCalcOnLoad="1"/>
</workbook>
</file>

<file path=xl/sharedStrings.xml><?xml version="1.0" encoding="utf-8"?>
<sst xmlns="http://schemas.openxmlformats.org/spreadsheetml/2006/main" count="164" uniqueCount="121">
  <si>
    <t xml:space="preserve">  </t>
  </si>
  <si>
    <t>TT</t>
  </si>
  <si>
    <t>Khoa Kế toán</t>
  </si>
  <si>
    <t>Khoa Ngoại ngữ</t>
  </si>
  <si>
    <t>Quản lý tài chính công</t>
  </si>
  <si>
    <t>Kế toán công</t>
  </si>
  <si>
    <t>Thuế</t>
  </si>
  <si>
    <t>Tài chính quốc tế</t>
  </si>
  <si>
    <t>Tài chính doanh nghiệp</t>
  </si>
  <si>
    <t>Ngân hàng</t>
  </si>
  <si>
    <t>Kế toán doanh nghiệp</t>
  </si>
  <si>
    <t>Quản trị doanh nghiệp</t>
  </si>
  <si>
    <t>Kiểm toán</t>
  </si>
  <si>
    <t>Marketing</t>
  </si>
  <si>
    <t>Đầu tư tài chính</t>
  </si>
  <si>
    <t>Kinh tế nguồn lực tài chính</t>
  </si>
  <si>
    <t>Kinh tế đầu tư tài chính</t>
  </si>
  <si>
    <t>Khoa Kinh tế</t>
  </si>
  <si>
    <t>10</t>
  </si>
  <si>
    <t>Kinh tế - Luật</t>
  </si>
  <si>
    <t>Phân tích tài chính</t>
  </si>
  <si>
    <t>Tài chính bảo hiểm</t>
  </si>
  <si>
    <t>CQ56/01</t>
  </si>
  <si>
    <t>CQ56/18</t>
  </si>
  <si>
    <t>CQ56/23</t>
  </si>
  <si>
    <t>CQ56/02</t>
  </si>
  <si>
    <t>CQ56/05</t>
  </si>
  <si>
    <t>CQ56/03</t>
  </si>
  <si>
    <t>CQ56/19</t>
  </si>
  <si>
    <t>CQ56/09</t>
  </si>
  <si>
    <t>CQ56/16</t>
  </si>
  <si>
    <t>CQ56/31</t>
  </si>
  <si>
    <t>CQ56/32</t>
  </si>
  <si>
    <t>CQ56/41</t>
  </si>
  <si>
    <t>CQ56/51</t>
  </si>
  <si>
    <t>CQ56/61</t>
  </si>
  <si>
    <t>CQ56/62</t>
  </si>
  <si>
    <t>CQ56/63</t>
  </si>
  <si>
    <t>CQ56/08.01 -- 04</t>
  </si>
  <si>
    <t>CQ56/11.01 -- 04</t>
  </si>
  <si>
    <t>CQ56/11.05 -- 10</t>
  </si>
  <si>
    <t>CQ56/15.01 -- 04</t>
  </si>
  <si>
    <t>CQ56/15.05 -- 08</t>
  </si>
  <si>
    <t>CQ56/21.01 -- 04
CQ56/21.09 -- 12</t>
  </si>
  <si>
    <t>CQ56/22.01 -- 04</t>
  </si>
  <si>
    <t>CQ56/22.05 -- 10</t>
  </si>
  <si>
    <t>Sĩ số</t>
  </si>
  <si>
    <t>Khoa QLSV</t>
  </si>
  <si>
    <t>Chuyên ngành</t>
  </si>
  <si>
    <t>CQ56/21.05 -- 08
CQ56/21.13 -- 18</t>
  </si>
  <si>
    <t>2</t>
  </si>
  <si>
    <t>4</t>
  </si>
  <si>
    <t>5</t>
  </si>
  <si>
    <t>6</t>
  </si>
  <si>
    <t>7</t>
  </si>
  <si>
    <t>8</t>
  </si>
  <si>
    <t>9</t>
  </si>
  <si>
    <t>11</t>
  </si>
  <si>
    <t>12</t>
  </si>
  <si>
    <t>CQ56/21CL</t>
  </si>
  <si>
    <t>CQ56/22CL</t>
  </si>
  <si>
    <t>1</t>
  </si>
  <si>
    <t>Tổng sĩ số</t>
  </si>
  <si>
    <t>I</t>
  </si>
  <si>
    <t>II</t>
  </si>
  <si>
    <t>Ngày 
tập huấn</t>
  </si>
  <si>
    <t>III</t>
  </si>
  <si>
    <t>HQ&amp;NV ngoại thương</t>
  </si>
  <si>
    <t>Tiếng Anh TCKT</t>
  </si>
  <si>
    <t>Tin học TCKT</t>
  </si>
  <si>
    <t>Thực hành
đăng ký thử</t>
  </si>
  <si>
    <t>S22/10/18
(Thứ 2)</t>
  </si>
  <si>
    <t>S23/10/18
(Thứ 3)</t>
  </si>
  <si>
    <t>S24/10/18
(Thứ 4)</t>
  </si>
  <si>
    <t>S25/10/18
(Thứ 5)</t>
  </si>
  <si>
    <t>S26/10/18
(Thứ 6)</t>
  </si>
  <si>
    <t>C22/10/18
(Thứ 2)</t>
  </si>
  <si>
    <t>C23/10/18
(Thứ 3)</t>
  </si>
  <si>
    <t>C24/10/18
(Thứ 4)</t>
  </si>
  <si>
    <t>C25/10/18
(Thứ 5)</t>
  </si>
  <si>
    <t>C26/10/18
(Thứ 6)</t>
  </si>
  <si>
    <t>S28/10/18
(CN)</t>
  </si>
  <si>
    <t>Khoa QTKD</t>
  </si>
  <si>
    <t>Khoa TCC</t>
  </si>
  <si>
    <t>Khoa Thuế-HQ</t>
  </si>
  <si>
    <t>Khoa TCDN</t>
  </si>
  <si>
    <t>Khoa TCQT</t>
  </si>
  <si>
    <t>Khoa NH-BH</t>
  </si>
  <si>
    <t>Khoa HTTTKT</t>
  </si>
  <si>
    <t>3</t>
  </si>
  <si>
    <t>Phân tích chính sách TC</t>
  </si>
  <si>
    <t>IV</t>
  </si>
  <si>
    <t>HỆ ĐH CHÍNH QUY (SONG NGÀNH)</t>
  </si>
  <si>
    <t>HỆ ĐH VĂN BẰNG 2&amp;LTĐH</t>
  </si>
  <si>
    <t>V</t>
  </si>
  <si>
    <t>BC18.21.01; 02</t>
  </si>
  <si>
    <t>CQ55-CT2</t>
  </si>
  <si>
    <t>C28/10/18
(CN)</t>
  </si>
  <si>
    <t>Tổng (mục I+II+III)</t>
  </si>
  <si>
    <t>Thẩm định giá và KDBĐS</t>
  </si>
  <si>
    <t>Kiểm toán (CLC)</t>
  </si>
  <si>
    <t>Kế toán doanh nghiệp (CLC)</t>
  </si>
  <si>
    <t>Phân tích tài chính (CLC)</t>
  </si>
  <si>
    <t>Tài chính doanh nghiệp (CLC)</t>
  </si>
  <si>
    <t>Hải quan và Logistic (CLC)</t>
  </si>
  <si>
    <t>CQ56/21.19+20</t>
  </si>
  <si>
    <t>CQ56/08.05+06</t>
  </si>
  <si>
    <t>S27/10/18
(Thứ 7)</t>
  </si>
  <si>
    <t>S29/10/18
(Thứ 2)</t>
  </si>
  <si>
    <t>PHỤ LỤC 1</t>
  </si>
  <si>
    <t>Ghi chú: * Lịch tập huấn lý thuyết tại HT700- Đức thắng: Sáng từ 9h00' và Chiều từ 14h30'</t>
  </si>
  <si>
    <t xml:space="preserve">             * Ngày 27/10/18 (Thứ 7): Dự phòng</t>
  </si>
  <si>
    <t>CQ56/09CL</t>
  </si>
  <si>
    <t>CQ56/11CL</t>
  </si>
  <si>
    <t>CQ56/06CL</t>
  </si>
  <si>
    <t>LC21.21.01;02; 03</t>
  </si>
  <si>
    <t>Khóa/Lớp SV</t>
  </si>
  <si>
    <t>CÁC LỚP HỌC CHÍNH KHÓA BUỔI CHIỀU (Lớp Đại trà)</t>
  </si>
  <si>
    <t>CÁC LỚP HỌC CHÍNH KHÓA BUỔI SÁNG (Lớp Đại trà)</t>
  </si>
  <si>
    <t>CÁC LỚP HỌC CHÍNH KHÓA BUỔI SÁNG, CHIỀU (Lớp CLC)</t>
  </si>
  <si>
    <t>ĐVHT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</si>
</sst>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30"/>
      <name val="Times New Roman"/>
      <family val="1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3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962025</xdr:colOff>
      <xdr:row>2</xdr:row>
      <xdr:rowOff>209550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525" y="228600"/>
          <a:ext cx="6743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TỔ CHỨC TẬP HUẤN LÝ THUYẾT VÀ THỰC HÀNH  ĐĂNG KÝ TÍN CHỈ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KỲ  II NĂM HỌC 2018-2019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3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     /TB-HVTC ngày       /10/2018 của Giám đốc Học viện Tài chính)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J10" sqref="J10"/>
    </sheetView>
  </sheetViews>
  <sheetFormatPr defaultColWidth="9.140625" defaultRowHeight="24" customHeight="1"/>
  <cols>
    <col min="1" max="1" width="3.8515625" style="5" bestFit="1" customWidth="1"/>
    <col min="2" max="2" width="27.8515625" style="1" customWidth="1"/>
    <col min="3" max="3" width="18.140625" style="3" customWidth="1"/>
    <col min="4" max="4" width="6.57421875" style="1" bestFit="1" customWidth="1"/>
    <col min="5" max="5" width="6.140625" style="2" customWidth="1"/>
    <col min="6" max="6" width="11.28125" style="5" customWidth="1"/>
    <col min="7" max="7" width="13.00390625" style="7" customWidth="1"/>
    <col min="8" max="8" width="15.140625" style="1" customWidth="1"/>
    <col min="9" max="16384" width="9.140625" style="1" customWidth="1"/>
  </cols>
  <sheetData>
    <row r="1" ht="15.75" customHeight="1">
      <c r="H1" s="2" t="s">
        <v>109</v>
      </c>
    </row>
    <row r="2" ht="33" customHeight="1"/>
    <row r="3" ht="18" customHeight="1"/>
    <row r="4" spans="1:9" s="2" customFormat="1" ht="31.5" customHeight="1">
      <c r="A4" s="10" t="s">
        <v>1</v>
      </c>
      <c r="B4" s="26" t="s">
        <v>48</v>
      </c>
      <c r="C4" s="30" t="s">
        <v>116</v>
      </c>
      <c r="D4" s="26" t="s">
        <v>46</v>
      </c>
      <c r="E4" s="26" t="s">
        <v>62</v>
      </c>
      <c r="F4" s="10" t="s">
        <v>65</v>
      </c>
      <c r="G4" s="10" t="s">
        <v>70</v>
      </c>
      <c r="H4" s="26" t="s">
        <v>47</v>
      </c>
      <c r="I4" s="6"/>
    </row>
    <row r="5" spans="1:9" s="2" customFormat="1" ht="15.75" customHeight="1">
      <c r="A5" s="10" t="s">
        <v>63</v>
      </c>
      <c r="B5" s="31" t="s">
        <v>117</v>
      </c>
      <c r="C5" s="32"/>
      <c r="D5" s="32"/>
      <c r="E5" s="33"/>
      <c r="F5" s="15"/>
      <c r="G5" s="12"/>
      <c r="H5" s="21"/>
      <c r="I5" s="6"/>
    </row>
    <row r="6" spans="1:8" ht="15.75" customHeight="1">
      <c r="A6" s="24">
        <v>1</v>
      </c>
      <c r="B6" s="9" t="s">
        <v>6</v>
      </c>
      <c r="C6" s="14" t="s">
        <v>25</v>
      </c>
      <c r="D6" s="18">
        <v>178</v>
      </c>
      <c r="E6" s="40">
        <f>D6+D7+D8+D9</f>
        <v>433</v>
      </c>
      <c r="F6" s="34" t="s">
        <v>71</v>
      </c>
      <c r="G6" s="34" t="s">
        <v>76</v>
      </c>
      <c r="H6" s="22" t="s">
        <v>84</v>
      </c>
    </row>
    <row r="7" spans="1:8" ht="15.75" customHeight="1">
      <c r="A7" s="24">
        <v>2</v>
      </c>
      <c r="B7" s="9" t="s">
        <v>99</v>
      </c>
      <c r="C7" s="14" t="s">
        <v>30</v>
      </c>
      <c r="D7" s="18">
        <v>72</v>
      </c>
      <c r="E7" s="40"/>
      <c r="F7" s="35"/>
      <c r="G7" s="35"/>
      <c r="H7" s="22" t="s">
        <v>85</v>
      </c>
    </row>
    <row r="8" spans="1:8" ht="15.75" customHeight="1">
      <c r="A8" s="24">
        <v>3</v>
      </c>
      <c r="B8" s="9" t="s">
        <v>90</v>
      </c>
      <c r="C8" s="14" t="s">
        <v>23</v>
      </c>
      <c r="D8" s="18">
        <v>58</v>
      </c>
      <c r="E8" s="40"/>
      <c r="F8" s="35"/>
      <c r="G8" s="35"/>
      <c r="H8" s="22" t="s">
        <v>83</v>
      </c>
    </row>
    <row r="9" spans="1:8" ht="15.75" customHeight="1">
      <c r="A9" s="24">
        <v>4</v>
      </c>
      <c r="B9" s="9" t="s">
        <v>11</v>
      </c>
      <c r="C9" s="14" t="s">
        <v>31</v>
      </c>
      <c r="D9" s="18">
        <v>125</v>
      </c>
      <c r="E9" s="40"/>
      <c r="F9" s="36"/>
      <c r="G9" s="36"/>
      <c r="H9" s="22" t="s">
        <v>82</v>
      </c>
    </row>
    <row r="10" spans="1:8" ht="15.75" customHeight="1">
      <c r="A10" s="24">
        <v>5</v>
      </c>
      <c r="B10" s="9" t="s">
        <v>7</v>
      </c>
      <c r="C10" s="14" t="s">
        <v>38</v>
      </c>
      <c r="D10" s="18">
        <v>171</v>
      </c>
      <c r="E10" s="40">
        <f>D10+D11</f>
        <v>429</v>
      </c>
      <c r="F10" s="34" t="s">
        <v>72</v>
      </c>
      <c r="G10" s="34" t="s">
        <v>77</v>
      </c>
      <c r="H10" s="22" t="s">
        <v>86</v>
      </c>
    </row>
    <row r="11" spans="1:8" ht="15.75" customHeight="1">
      <c r="A11" s="24">
        <v>6</v>
      </c>
      <c r="B11" s="9" t="s">
        <v>8</v>
      </c>
      <c r="C11" s="14" t="s">
        <v>40</v>
      </c>
      <c r="D11" s="18">
        <v>258</v>
      </c>
      <c r="E11" s="40"/>
      <c r="F11" s="37"/>
      <c r="G11" s="37"/>
      <c r="H11" s="22" t="s">
        <v>85</v>
      </c>
    </row>
    <row r="12" spans="1:8" ht="15.75" customHeight="1">
      <c r="A12" s="24">
        <v>7</v>
      </c>
      <c r="B12" s="9" t="s">
        <v>21</v>
      </c>
      <c r="C12" s="14" t="s">
        <v>27</v>
      </c>
      <c r="D12" s="18">
        <v>156</v>
      </c>
      <c r="E12" s="40">
        <f>D12+D13+D14</f>
        <v>410</v>
      </c>
      <c r="F12" s="34" t="s">
        <v>73</v>
      </c>
      <c r="G12" s="34" t="s">
        <v>78</v>
      </c>
      <c r="H12" s="45" t="s">
        <v>87</v>
      </c>
    </row>
    <row r="13" spans="1:8" ht="15.75" customHeight="1">
      <c r="A13" s="24">
        <v>8</v>
      </c>
      <c r="B13" s="9" t="s">
        <v>14</v>
      </c>
      <c r="C13" s="14" t="s">
        <v>28</v>
      </c>
      <c r="D13" s="18">
        <v>114</v>
      </c>
      <c r="E13" s="40"/>
      <c r="F13" s="36"/>
      <c r="G13" s="36"/>
      <c r="H13" s="46"/>
    </row>
    <row r="14" spans="1:8" ht="15.75" customHeight="1">
      <c r="A14" s="24">
        <v>9</v>
      </c>
      <c r="B14" s="9" t="s">
        <v>12</v>
      </c>
      <c r="C14" s="14" t="s">
        <v>44</v>
      </c>
      <c r="D14" s="18">
        <v>140</v>
      </c>
      <c r="E14" s="40"/>
      <c r="F14" s="36"/>
      <c r="G14" s="36"/>
      <c r="H14" s="22" t="s">
        <v>2</v>
      </c>
    </row>
    <row r="15" spans="1:8" ht="15.75" customHeight="1">
      <c r="A15" s="24">
        <v>10</v>
      </c>
      <c r="B15" s="9" t="s">
        <v>9</v>
      </c>
      <c r="C15" s="14" t="s">
        <v>42</v>
      </c>
      <c r="D15" s="18">
        <v>128</v>
      </c>
      <c r="E15" s="40">
        <f>D15+D16+D17+D18+D19</f>
        <v>438</v>
      </c>
      <c r="F15" s="34" t="s">
        <v>74</v>
      </c>
      <c r="G15" s="34" t="s">
        <v>79</v>
      </c>
      <c r="H15" s="22" t="s">
        <v>87</v>
      </c>
    </row>
    <row r="16" spans="1:8" ht="15.75" customHeight="1">
      <c r="A16" s="24">
        <v>11</v>
      </c>
      <c r="B16" s="9" t="s">
        <v>10</v>
      </c>
      <c r="C16" s="14" t="s">
        <v>105</v>
      </c>
      <c r="D16" s="18">
        <v>72</v>
      </c>
      <c r="E16" s="40"/>
      <c r="F16" s="35"/>
      <c r="G16" s="35"/>
      <c r="H16" s="22" t="s">
        <v>2</v>
      </c>
    </row>
    <row r="17" spans="1:8" ht="15.75" customHeight="1">
      <c r="A17" s="24">
        <v>12</v>
      </c>
      <c r="B17" s="9" t="s">
        <v>15</v>
      </c>
      <c r="C17" s="14" t="s">
        <v>35</v>
      </c>
      <c r="D17" s="18">
        <v>76</v>
      </c>
      <c r="E17" s="40"/>
      <c r="F17" s="36"/>
      <c r="G17" s="36"/>
      <c r="H17" s="48" t="s">
        <v>17</v>
      </c>
    </row>
    <row r="18" spans="1:8" ht="15.75" customHeight="1">
      <c r="A18" s="24">
        <v>13</v>
      </c>
      <c r="B18" s="9" t="s">
        <v>16</v>
      </c>
      <c r="C18" s="14" t="s">
        <v>36</v>
      </c>
      <c r="D18" s="18">
        <v>81</v>
      </c>
      <c r="E18" s="40"/>
      <c r="F18" s="36"/>
      <c r="G18" s="36"/>
      <c r="H18" s="48"/>
    </row>
    <row r="19" spans="1:8" ht="15.75" customHeight="1">
      <c r="A19" s="24">
        <v>14</v>
      </c>
      <c r="B19" s="9" t="s">
        <v>19</v>
      </c>
      <c r="C19" s="14" t="s">
        <v>37</v>
      </c>
      <c r="D19" s="18">
        <v>81</v>
      </c>
      <c r="E19" s="40"/>
      <c r="F19" s="36"/>
      <c r="G19" s="36"/>
      <c r="H19" s="48"/>
    </row>
    <row r="20" spans="1:8" ht="30" customHeight="1">
      <c r="A20" s="24">
        <v>15</v>
      </c>
      <c r="B20" s="9" t="s">
        <v>10</v>
      </c>
      <c r="C20" s="14" t="s">
        <v>49</v>
      </c>
      <c r="D20" s="18">
        <v>426</v>
      </c>
      <c r="E20" s="26">
        <f>D20</f>
        <v>426</v>
      </c>
      <c r="F20" s="8" t="s">
        <v>75</v>
      </c>
      <c r="G20" s="8" t="s">
        <v>80</v>
      </c>
      <c r="H20" s="22" t="s">
        <v>2</v>
      </c>
    </row>
    <row r="21" spans="1:8" ht="15.75" customHeight="1">
      <c r="A21" s="10" t="s">
        <v>64</v>
      </c>
      <c r="B21" s="31" t="s">
        <v>118</v>
      </c>
      <c r="C21" s="32"/>
      <c r="D21" s="32"/>
      <c r="E21" s="33"/>
      <c r="F21" s="16"/>
      <c r="G21" s="13"/>
      <c r="H21" s="23"/>
    </row>
    <row r="22" spans="1:9" s="4" customFormat="1" ht="15.75" customHeight="1">
      <c r="A22" s="8" t="s">
        <v>61</v>
      </c>
      <c r="B22" s="9" t="s">
        <v>4</v>
      </c>
      <c r="C22" s="14" t="s">
        <v>22</v>
      </c>
      <c r="D22" s="18">
        <v>151</v>
      </c>
      <c r="E22" s="40">
        <f>D22+D23+D24</f>
        <v>433</v>
      </c>
      <c r="F22" s="34" t="s">
        <v>76</v>
      </c>
      <c r="G22" s="34" t="s">
        <v>72</v>
      </c>
      <c r="H22" s="48" t="s">
        <v>83</v>
      </c>
      <c r="I22" s="1"/>
    </row>
    <row r="23" spans="1:8" ht="15.75" customHeight="1">
      <c r="A23" s="8" t="s">
        <v>50</v>
      </c>
      <c r="B23" s="9" t="s">
        <v>5</v>
      </c>
      <c r="C23" s="14" t="s">
        <v>24</v>
      </c>
      <c r="D23" s="18">
        <v>150</v>
      </c>
      <c r="E23" s="40"/>
      <c r="F23" s="36"/>
      <c r="G23" s="36"/>
      <c r="H23" s="48"/>
    </row>
    <row r="24" spans="1:8" ht="15.75" customHeight="1">
      <c r="A24" s="8" t="s">
        <v>89</v>
      </c>
      <c r="B24" s="9" t="s">
        <v>9</v>
      </c>
      <c r="C24" s="14" t="s">
        <v>41</v>
      </c>
      <c r="D24" s="18">
        <v>132</v>
      </c>
      <c r="E24" s="40"/>
      <c r="F24" s="37"/>
      <c r="G24" s="37"/>
      <c r="H24" s="22" t="s">
        <v>87</v>
      </c>
    </row>
    <row r="25" spans="1:8" ht="15.75" customHeight="1">
      <c r="A25" s="8" t="s">
        <v>51</v>
      </c>
      <c r="B25" s="9" t="s">
        <v>20</v>
      </c>
      <c r="C25" s="14" t="s">
        <v>29</v>
      </c>
      <c r="D25" s="18">
        <v>74</v>
      </c>
      <c r="E25" s="40">
        <f>D27+D25+D26</f>
        <v>370</v>
      </c>
      <c r="F25" s="34" t="s">
        <v>77</v>
      </c>
      <c r="G25" s="34" t="s">
        <v>73</v>
      </c>
      <c r="H25" s="38" t="s">
        <v>85</v>
      </c>
    </row>
    <row r="26" spans="1:8" ht="15.75" customHeight="1">
      <c r="A26" s="8" t="s">
        <v>52</v>
      </c>
      <c r="B26" s="9" t="s">
        <v>8</v>
      </c>
      <c r="C26" s="14" t="s">
        <v>39</v>
      </c>
      <c r="D26" s="18">
        <v>174</v>
      </c>
      <c r="E26" s="40"/>
      <c r="F26" s="36"/>
      <c r="G26" s="36"/>
      <c r="H26" s="39"/>
    </row>
    <row r="27" spans="1:8" ht="15.75" customHeight="1">
      <c r="A27" s="8" t="s">
        <v>53</v>
      </c>
      <c r="B27" s="9" t="s">
        <v>13</v>
      </c>
      <c r="C27" s="14" t="s">
        <v>32</v>
      </c>
      <c r="D27" s="18">
        <v>122</v>
      </c>
      <c r="E27" s="40"/>
      <c r="F27" s="36"/>
      <c r="G27" s="36"/>
      <c r="H27" s="22" t="s">
        <v>82</v>
      </c>
    </row>
    <row r="28" spans="1:8" ht="15.75" customHeight="1">
      <c r="A28" s="8" t="s">
        <v>54</v>
      </c>
      <c r="B28" s="9" t="s">
        <v>67</v>
      </c>
      <c r="C28" s="14" t="s">
        <v>26</v>
      </c>
      <c r="D28" s="18">
        <v>144</v>
      </c>
      <c r="E28" s="40">
        <f>D28+D29+D30</f>
        <v>393</v>
      </c>
      <c r="F28" s="34" t="s">
        <v>78</v>
      </c>
      <c r="G28" s="34" t="s">
        <v>74</v>
      </c>
      <c r="H28" s="22" t="s">
        <v>84</v>
      </c>
    </row>
    <row r="29" spans="1:8" ht="15.75" customHeight="1">
      <c r="A29" s="8" t="s">
        <v>55</v>
      </c>
      <c r="B29" s="9" t="s">
        <v>7</v>
      </c>
      <c r="C29" s="14" t="s">
        <v>106</v>
      </c>
      <c r="D29" s="18">
        <v>60</v>
      </c>
      <c r="E29" s="40"/>
      <c r="F29" s="36"/>
      <c r="G29" s="36"/>
      <c r="H29" s="22" t="s">
        <v>86</v>
      </c>
    </row>
    <row r="30" spans="1:8" ht="15.75" customHeight="1">
      <c r="A30" s="8" t="s">
        <v>56</v>
      </c>
      <c r="B30" s="9" t="s">
        <v>68</v>
      </c>
      <c r="C30" s="14" t="s">
        <v>34</v>
      </c>
      <c r="D30" s="18">
        <v>189</v>
      </c>
      <c r="E30" s="40"/>
      <c r="F30" s="37"/>
      <c r="G30" s="37"/>
      <c r="H30" s="22" t="s">
        <v>3</v>
      </c>
    </row>
    <row r="31" spans="1:8" ht="15.75" customHeight="1">
      <c r="A31" s="8" t="s">
        <v>18</v>
      </c>
      <c r="B31" s="9" t="s">
        <v>69</v>
      </c>
      <c r="C31" s="14" t="s">
        <v>33</v>
      </c>
      <c r="D31" s="18">
        <v>179</v>
      </c>
      <c r="E31" s="40">
        <f>D31+D32</f>
        <v>386</v>
      </c>
      <c r="F31" s="34" t="s">
        <v>79</v>
      </c>
      <c r="G31" s="34" t="s">
        <v>75</v>
      </c>
      <c r="H31" s="22" t="s">
        <v>88</v>
      </c>
    </row>
    <row r="32" spans="1:8" ht="15.75" customHeight="1">
      <c r="A32" s="8" t="s">
        <v>57</v>
      </c>
      <c r="B32" s="9" t="s">
        <v>12</v>
      </c>
      <c r="C32" s="14" t="s">
        <v>45</v>
      </c>
      <c r="D32" s="18">
        <v>207</v>
      </c>
      <c r="E32" s="40"/>
      <c r="F32" s="37"/>
      <c r="G32" s="37"/>
      <c r="H32" s="23" t="s">
        <v>2</v>
      </c>
    </row>
    <row r="33" spans="1:8" ht="30" customHeight="1">
      <c r="A33" s="8" t="s">
        <v>58</v>
      </c>
      <c r="B33" s="9" t="s">
        <v>10</v>
      </c>
      <c r="C33" s="14" t="s">
        <v>43</v>
      </c>
      <c r="D33" s="18">
        <v>364</v>
      </c>
      <c r="E33" s="26">
        <f>D33</f>
        <v>364</v>
      </c>
      <c r="F33" s="8" t="s">
        <v>80</v>
      </c>
      <c r="G33" s="8" t="s">
        <v>107</v>
      </c>
      <c r="H33" s="23" t="s">
        <v>2</v>
      </c>
    </row>
    <row r="34" spans="1:8" ht="15.75" customHeight="1">
      <c r="A34" s="10" t="s">
        <v>66</v>
      </c>
      <c r="B34" s="31" t="s">
        <v>119</v>
      </c>
      <c r="C34" s="32"/>
      <c r="D34" s="32"/>
      <c r="E34" s="33"/>
      <c r="F34" s="15"/>
      <c r="G34" s="12"/>
      <c r="H34" s="23"/>
    </row>
    <row r="35" spans="1:8" ht="15.75" customHeight="1">
      <c r="A35" s="8" t="s">
        <v>61</v>
      </c>
      <c r="B35" s="9" t="s">
        <v>101</v>
      </c>
      <c r="C35" s="14" t="s">
        <v>59</v>
      </c>
      <c r="D35" s="18">
        <v>148</v>
      </c>
      <c r="E35" s="40">
        <f>D35+D36</f>
        <v>196</v>
      </c>
      <c r="F35" s="34" t="s">
        <v>81</v>
      </c>
      <c r="G35" s="34" t="s">
        <v>97</v>
      </c>
      <c r="H35" s="45" t="s">
        <v>2</v>
      </c>
    </row>
    <row r="36" spans="1:8" ht="15.75" customHeight="1">
      <c r="A36" s="8" t="s">
        <v>50</v>
      </c>
      <c r="B36" s="9" t="s">
        <v>100</v>
      </c>
      <c r="C36" s="14" t="s">
        <v>60</v>
      </c>
      <c r="D36" s="18">
        <v>48</v>
      </c>
      <c r="E36" s="40"/>
      <c r="F36" s="35"/>
      <c r="G36" s="35"/>
      <c r="H36" s="46"/>
    </row>
    <row r="37" spans="1:8" ht="15.75" customHeight="1">
      <c r="A37" s="8" t="s">
        <v>89</v>
      </c>
      <c r="B37" s="9" t="s">
        <v>102</v>
      </c>
      <c r="C37" s="25" t="s">
        <v>112</v>
      </c>
      <c r="D37" s="18">
        <v>30</v>
      </c>
      <c r="E37" s="40">
        <f>D37+D38+D39</f>
        <v>168</v>
      </c>
      <c r="F37" s="35"/>
      <c r="G37" s="35"/>
      <c r="H37" s="38" t="s">
        <v>85</v>
      </c>
    </row>
    <row r="38" spans="1:8" ht="15.75" customHeight="1">
      <c r="A38" s="8" t="s">
        <v>51</v>
      </c>
      <c r="B38" s="9" t="s">
        <v>103</v>
      </c>
      <c r="C38" s="14" t="s">
        <v>113</v>
      </c>
      <c r="D38" s="18">
        <v>124</v>
      </c>
      <c r="E38" s="40"/>
      <c r="F38" s="35"/>
      <c r="G38" s="35"/>
      <c r="H38" s="39"/>
    </row>
    <row r="39" spans="1:8" ht="15.75" customHeight="1">
      <c r="A39" s="8" t="s">
        <v>52</v>
      </c>
      <c r="B39" s="9" t="s">
        <v>104</v>
      </c>
      <c r="C39" s="25" t="s">
        <v>114</v>
      </c>
      <c r="D39" s="18">
        <v>14</v>
      </c>
      <c r="E39" s="40"/>
      <c r="F39" s="47"/>
      <c r="G39" s="47"/>
      <c r="H39" s="22" t="s">
        <v>84</v>
      </c>
    </row>
    <row r="40" spans="1:8" s="4" customFormat="1" ht="15.75" customHeight="1">
      <c r="A40" s="41" t="s">
        <v>98</v>
      </c>
      <c r="B40" s="41"/>
      <c r="C40" s="42"/>
      <c r="D40" s="27">
        <f>SUM(D6:D39)</f>
        <v>4446</v>
      </c>
      <c r="E40" s="29">
        <f>SUM(E6:E39)</f>
        <v>4446</v>
      </c>
      <c r="F40" s="17"/>
      <c r="G40" s="11"/>
      <c r="H40" s="28"/>
    </row>
    <row r="41" spans="1:8" ht="15.75" customHeight="1">
      <c r="A41" s="11" t="s">
        <v>91</v>
      </c>
      <c r="B41" s="49" t="s">
        <v>92</v>
      </c>
      <c r="C41" s="50"/>
      <c r="D41" s="51"/>
      <c r="E41" s="54">
        <f>D42+D44+D45</f>
        <v>175</v>
      </c>
      <c r="F41" s="34" t="s">
        <v>97</v>
      </c>
      <c r="G41" s="34" t="s">
        <v>108</v>
      </c>
      <c r="H41" s="28"/>
    </row>
    <row r="42" spans="1:8" ht="15.75" customHeight="1">
      <c r="A42" s="17" t="s">
        <v>61</v>
      </c>
      <c r="B42" s="19" t="s">
        <v>10</v>
      </c>
      <c r="C42" s="3" t="s">
        <v>96</v>
      </c>
      <c r="D42" s="24">
        <v>42</v>
      </c>
      <c r="E42" s="54"/>
      <c r="F42" s="35"/>
      <c r="G42" s="35"/>
      <c r="H42" s="28" t="s">
        <v>2</v>
      </c>
    </row>
    <row r="43" spans="1:8" ht="15.75" customHeight="1">
      <c r="A43" s="11" t="s">
        <v>94</v>
      </c>
      <c r="B43" s="49" t="s">
        <v>93</v>
      </c>
      <c r="C43" s="50"/>
      <c r="D43" s="51"/>
      <c r="E43" s="54"/>
      <c r="F43" s="35"/>
      <c r="G43" s="35"/>
      <c r="H43" s="28"/>
    </row>
    <row r="44" spans="1:8" ht="15.75" customHeight="1">
      <c r="A44" s="17" t="s">
        <v>61</v>
      </c>
      <c r="B44" s="19" t="s">
        <v>10</v>
      </c>
      <c r="C44" s="20" t="s">
        <v>95</v>
      </c>
      <c r="D44" s="24">
        <v>50</v>
      </c>
      <c r="E44" s="54"/>
      <c r="F44" s="35"/>
      <c r="G44" s="35"/>
      <c r="H44" s="43" t="s">
        <v>120</v>
      </c>
    </row>
    <row r="45" spans="1:8" ht="15.75" customHeight="1">
      <c r="A45" s="17" t="s">
        <v>50</v>
      </c>
      <c r="B45" s="19" t="s">
        <v>10</v>
      </c>
      <c r="C45" s="20" t="s">
        <v>115</v>
      </c>
      <c r="D45" s="24">
        <v>83</v>
      </c>
      <c r="E45" s="54"/>
      <c r="F45" s="47"/>
      <c r="G45" s="47"/>
      <c r="H45" s="44"/>
    </row>
    <row r="46" spans="1:7" ht="18" customHeight="1">
      <c r="A46" s="5" t="s">
        <v>0</v>
      </c>
      <c r="B46" s="53" t="s">
        <v>110</v>
      </c>
      <c r="C46" s="53"/>
      <c r="D46" s="53"/>
      <c r="E46" s="53"/>
      <c r="F46" s="53"/>
      <c r="G46" s="53"/>
    </row>
    <row r="47" spans="2:7" ht="15" customHeight="1">
      <c r="B47" s="52" t="s">
        <v>111</v>
      </c>
      <c r="C47" s="52"/>
      <c r="D47" s="52"/>
      <c r="E47" s="52"/>
      <c r="F47" s="52"/>
      <c r="G47" s="52"/>
    </row>
  </sheetData>
  <sheetProtection/>
  <mergeCells count="46">
    <mergeCell ref="B41:D41"/>
    <mergeCell ref="B43:D43"/>
    <mergeCell ref="B47:G47"/>
    <mergeCell ref="E37:E39"/>
    <mergeCell ref="B46:G46"/>
    <mergeCell ref="E31:E32"/>
    <mergeCell ref="E41:E45"/>
    <mergeCell ref="H44:H45"/>
    <mergeCell ref="H12:H13"/>
    <mergeCell ref="H35:H36"/>
    <mergeCell ref="F41:F45"/>
    <mergeCell ref="H22:H23"/>
    <mergeCell ref="G35:G39"/>
    <mergeCell ref="H17:H19"/>
    <mergeCell ref="G41:G45"/>
    <mergeCell ref="F22:F24"/>
    <mergeCell ref="F35:F39"/>
    <mergeCell ref="A40:C40"/>
    <mergeCell ref="E35:E36"/>
    <mergeCell ref="G31:G32"/>
    <mergeCell ref="H37:H38"/>
    <mergeCell ref="F12:F14"/>
    <mergeCell ref="F15:F19"/>
    <mergeCell ref="E25:E27"/>
    <mergeCell ref="E28:E30"/>
    <mergeCell ref="F31:F32"/>
    <mergeCell ref="H25:H26"/>
    <mergeCell ref="G28:G30"/>
    <mergeCell ref="F25:F27"/>
    <mergeCell ref="F28:F30"/>
    <mergeCell ref="E6:E9"/>
    <mergeCell ref="E10:E11"/>
    <mergeCell ref="E12:E14"/>
    <mergeCell ref="F6:F9"/>
    <mergeCell ref="F10:F11"/>
    <mergeCell ref="E22:E24"/>
    <mergeCell ref="B5:E5"/>
    <mergeCell ref="B21:E21"/>
    <mergeCell ref="B34:E34"/>
    <mergeCell ref="G6:G9"/>
    <mergeCell ref="G10:G11"/>
    <mergeCell ref="G12:G14"/>
    <mergeCell ref="G15:G19"/>
    <mergeCell ref="G22:G24"/>
    <mergeCell ref="G25:G27"/>
    <mergeCell ref="E15:E19"/>
  </mergeCells>
  <printOptions/>
  <pageMargins left="0" right="0" top="0.25" bottom="0.5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Son</cp:lastModifiedBy>
  <cp:lastPrinted>2018-10-12T01:24:28Z</cp:lastPrinted>
  <dcterms:created xsi:type="dcterms:W3CDTF">2009-09-07T05:46:35Z</dcterms:created>
  <dcterms:modified xsi:type="dcterms:W3CDTF">2018-10-12T01:51:48Z</dcterms:modified>
  <cp:category/>
  <cp:version/>
  <cp:contentType/>
  <cp:contentStatus/>
</cp:coreProperties>
</file>