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Dữ liệu\Hội trường thi lại\HK 2 năm học 2021-2022\"/>
    </mc:Choice>
  </mc:AlternateContent>
  <xr:revisionPtr revIDLastSave="0" documentId="13_ncr:1_{288E9BFD-C39A-45D9-8118-1104CB7DDA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iTruong (12-14.08)" sheetId="30" r:id="rId1"/>
  </sheets>
  <definedNames>
    <definedName name="_xlnm._FilterDatabase" localSheetId="0" hidden="1">'HoiTruong (12-14.08)'!$A$3:$O$62</definedName>
    <definedName name="_xlnm.Print_Titles" localSheetId="0">'HoiTruong (12-14.08)'!$3:$3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30" l="1"/>
  <c r="N8" i="30"/>
  <c r="N10" i="30"/>
  <c r="N5" i="30"/>
  <c r="N9" i="30"/>
  <c r="N6" i="30"/>
  <c r="N4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37" i="30"/>
  <c r="N36" i="30"/>
  <c r="N35" i="30"/>
  <c r="N34" i="30"/>
  <c r="N33" i="30"/>
  <c r="N32" i="30"/>
  <c r="N31" i="30"/>
  <c r="N57" i="30"/>
  <c r="N62" i="30"/>
  <c r="N61" i="30"/>
  <c r="N60" i="30"/>
  <c r="N59" i="30"/>
  <c r="N58" i="30"/>
  <c r="N53" i="30"/>
  <c r="N30" i="30"/>
  <c r="N29" i="30"/>
  <c r="N28" i="30"/>
  <c r="N27" i="30"/>
  <c r="N25" i="30"/>
  <c r="N17" i="30"/>
  <c r="N21" i="30"/>
  <c r="N24" i="30"/>
  <c r="N23" i="30"/>
  <c r="N22" i="30"/>
  <c r="N20" i="30"/>
  <c r="N19" i="30"/>
  <c r="N18" i="30"/>
  <c r="N16" i="30"/>
  <c r="N15" i="30"/>
  <c r="N14" i="30"/>
  <c r="N13" i="30"/>
  <c r="N12" i="30"/>
  <c r="N55" i="30"/>
  <c r="N54" i="30"/>
</calcChain>
</file>

<file path=xl/sharedStrings.xml><?xml version="1.0" encoding="utf-8"?>
<sst xmlns="http://schemas.openxmlformats.org/spreadsheetml/2006/main" count="393" uniqueCount="105">
  <si>
    <t>STT</t>
  </si>
  <si>
    <t>Tên học phần</t>
  </si>
  <si>
    <t>Hình thức
thi</t>
  </si>
  <si>
    <t>Ngày</t>
  </si>
  <si>
    <t>Giờ</t>
  </si>
  <si>
    <t>Số CBCT</t>
  </si>
  <si>
    <t>TG làm bài</t>
  </si>
  <si>
    <t>Khóa.Chuyên ngành.(Lớp)</t>
  </si>
  <si>
    <t>Ghi chú trái tuyến</t>
  </si>
  <si>
    <t>2</t>
  </si>
  <si>
    <t>3</t>
  </si>
  <si>
    <t>4</t>
  </si>
  <si>
    <t>CQ57.18</t>
  </si>
  <si>
    <t>CQ57.41</t>
  </si>
  <si>
    <t>CQ57.23</t>
  </si>
  <si>
    <t>90'</t>
  </si>
  <si>
    <t>Bộ môn
coi thi</t>
  </si>
  <si>
    <t>SL
thi</t>
  </si>
  <si>
    <t>Số
TC</t>
  </si>
  <si>
    <t>07h30'</t>
  </si>
  <si>
    <t>Viết</t>
  </si>
  <si>
    <t>60'</t>
  </si>
  <si>
    <t>SN56</t>
  </si>
  <si>
    <t>BC20.21.03</t>
  </si>
  <si>
    <t>CQ57.02</t>
  </si>
  <si>
    <t>LC23.21.05</t>
  </si>
  <si>
    <t>CQ57.62</t>
  </si>
  <si>
    <t>Phân tích tài chính</t>
  </si>
  <si>
    <t>CQ57.32</t>
  </si>
  <si>
    <t>Học lại</t>
  </si>
  <si>
    <t>CQ57.19</t>
  </si>
  <si>
    <t>18h00'</t>
  </si>
  <si>
    <t>Hội trường</t>
  </si>
  <si>
    <t>CQ58.11</t>
  </si>
  <si>
    <t>CQ57.09</t>
  </si>
  <si>
    <t>CQ58.22</t>
  </si>
  <si>
    <t>CQ58.09CLC</t>
  </si>
  <si>
    <t>1</t>
  </si>
  <si>
    <t>Từ 13h30'</t>
  </si>
  <si>
    <t>Vấn đáp</t>
  </si>
  <si>
    <t>Cả ngày</t>
  </si>
  <si>
    <t>Từ 07h30'</t>
  </si>
  <si>
    <t>Tiếng Anh chuyên ngành 2</t>
  </si>
  <si>
    <t>Ngoại ngữ</t>
  </si>
  <si>
    <t>Tiếng Anh cơ bản 1</t>
  </si>
  <si>
    <t>Từ 07h30</t>
  </si>
  <si>
    <t>Bơi</t>
  </si>
  <si>
    <t>Thực hành</t>
  </si>
  <si>
    <t>Bóng chuyền</t>
  </si>
  <si>
    <t xml:space="preserve">Bóng chuyền </t>
  </si>
  <si>
    <t>Bóng chuyền (CLC)</t>
  </si>
  <si>
    <t>Bóng chuyền (CQ57 trở di)</t>
  </si>
  <si>
    <t>Bóng rổ</t>
  </si>
  <si>
    <t xml:space="preserve">Bóng rổ </t>
  </si>
  <si>
    <t>Bóng rổ (CQ57 trở đi)</t>
  </si>
  <si>
    <t>Cầu lông</t>
  </si>
  <si>
    <t>Chạy cự ly ngắn (CQ57 trở đi)</t>
  </si>
  <si>
    <t>Giáo dục thể chất 1
(CQ56 trở về trước)</t>
  </si>
  <si>
    <t>Giáo dục thể chất 2 (bóng rổ)
(CQ56 trở về trước)</t>
  </si>
  <si>
    <t>Giáo dục thể chất 3 (bóng chuyền)
(CQ56 trở về trước)</t>
  </si>
  <si>
    <t>Lý thuyết chung về GDTC và thực hành chạy cự ly ngắn</t>
  </si>
  <si>
    <t>Tiếng Anh chuyên ngành 1</t>
  </si>
  <si>
    <t>Cả buổi</t>
  </si>
  <si>
    <t>Tiếng Anh cơ bản 2</t>
  </si>
  <si>
    <t>Phân tích tài chính doanh nghiệp</t>
  </si>
  <si>
    <t>Khóa</t>
  </si>
  <si>
    <t>CQ57.61.63</t>
  </si>
  <si>
    <t>Ghi chú</t>
  </si>
  <si>
    <t>CQ58.11.16.61.62</t>
  </si>
  <si>
    <t>CQ58.18.19.23</t>
  </si>
  <si>
    <t>CQ58.21(01-09)</t>
  </si>
  <si>
    <t>CQ58.21(10-18)</t>
  </si>
  <si>
    <t>CQ57.01(01-03)</t>
  </si>
  <si>
    <t>CQ57.01(04).31</t>
  </si>
  <si>
    <t>CQ57.21(01-06)</t>
  </si>
  <si>
    <t>CQ57.21(07-12)</t>
  </si>
  <si>
    <t>CQ57.21(13-16)</t>
  </si>
  <si>
    <t>CQ57.21(17-22)</t>
  </si>
  <si>
    <t>CQ57.22(01-05)</t>
  </si>
  <si>
    <t>CQ57.22(06-10)</t>
  </si>
  <si>
    <t>CQ57.05(01-03)</t>
  </si>
  <si>
    <t>CQ57.05(04).16</t>
  </si>
  <si>
    <t>CQ57.08(01-03)</t>
  </si>
  <si>
    <t>CQ57.08(04-06)</t>
  </si>
  <si>
    <t>CQ57.15(01-04)</t>
  </si>
  <si>
    <t>CQ57.15(05-08)</t>
  </si>
  <si>
    <t>CQ57.11(01-05)</t>
  </si>
  <si>
    <t>CQ57.11(06-10)</t>
  </si>
  <si>
    <t xml:space="preserve">CQ57.31.32 </t>
  </si>
  <si>
    <t>Học lại + Trái tuyến</t>
  </si>
  <si>
    <t>Sân bãi</t>
  </si>
  <si>
    <t>205A</t>
  </si>
  <si>
    <t>205B</t>
  </si>
  <si>
    <t>BM: GDTC tự bố trí CBCT</t>
  </si>
  <si>
    <t>CQ58.11 + Trái tuyến</t>
  </si>
  <si>
    <t>CQ57: 02</t>
  </si>
  <si>
    <t>CQ54: 01</t>
  </si>
  <si>
    <t>CQ57.03 + Trái tuyến</t>
  </si>
  <si>
    <t>CQ56: 01</t>
  </si>
  <si>
    <t>CQ56: 06</t>
  </si>
  <si>
    <t>CQ57.09CLC.21CLC</t>
  </si>
  <si>
    <t>CQ57.09.21</t>
  </si>
  <si>
    <t>CQ57.08.19</t>
  </si>
  <si>
    <t>Bể bơi</t>
  </si>
  <si>
    <t>CQ57: 01
CQ59: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</si>
</sst>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dd/mm"/>
  </numFmts>
  <fonts count="11" x14ac:knownFonts="1">
    <font>
      <sz val="11"/>
      <color indexed="8"/>
      <name val="Calibri"/>
      <charset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79">
    <xf numFmtId="0" fontId="0" fillId="0" borderId="0" xfId="0"/>
    <xf numFmtId="0" fontId="6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49" fontId="5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14" fontId="9" fillId="3" borderId="8" xfId="0" applyNumberFormat="1" applyFont="1" applyFill="1" applyBorder="1" applyAlignment="1">
      <alignment horizontal="center" vertical="center"/>
    </xf>
    <xf numFmtId="14" fontId="9" fillId="3" borderId="9" xfId="0" applyNumberFormat="1" applyFont="1" applyFill="1" applyBorder="1" applyAlignment="1">
      <alignment horizontal="center" vertical="center"/>
    </xf>
    <xf numFmtId="14" fontId="9" fillId="3" borderId="10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7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1</xdr:row>
      <xdr:rowOff>100011</xdr:rowOff>
    </xdr:from>
    <xdr:to>
      <xdr:col>12</xdr:col>
      <xdr:colOff>824331</xdr:colOff>
      <xdr:row>1</xdr:row>
      <xdr:rowOff>1297780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733C0D6-F89A-4509-8926-0446C88196AD}"/>
            </a:ext>
          </a:extLst>
        </xdr:cNvPr>
        <xdr:cNvSpPr txBox="1">
          <a:spLocks noChangeArrowheads="1"/>
        </xdr:cNvSpPr>
      </xdr:nvSpPr>
      <xdr:spPr bwMode="auto">
        <a:xfrm>
          <a:off x="119062" y="338136"/>
          <a:ext cx="11563769" cy="119776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ctr" upright="1"/>
        <a:lstStyle/>
        <a:p>
          <a:pPr algn="ctr" rtl="0">
            <a:lnSpc>
              <a:spcPct val="130000"/>
            </a:lnSpc>
          </a:pPr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HỘI TRƯỜNG THI LẠI CÁC HỌC PHẦN/MÔN HỌC</a:t>
          </a:r>
          <a:r>
            <a:rPr lang="vi-VN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(TỪ NGÀY 12-14/08/2022)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lnSpc>
              <a:spcPct val="130000"/>
            </a:lnSpc>
          </a:pPr>
          <a:r>
            <a:rPr lang="en-US" sz="13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HỆ ĐH CHÍNH QUY, LTĐH, ĐH VĂN BẰNG 2, SONG NGÀNH HỌC KỲ II, NĂM HỌC 2021-2022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0">
            <a:lnSpc>
              <a:spcPct val="130000"/>
            </a:lnSpc>
          </a:pP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(Kèm theo Thông báo số: 747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/TB-</a:t>
          </a:r>
          <a:r>
            <a:rPr lang="en-US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HVTC</a:t>
          </a:r>
          <a:r>
            <a:rPr lang="vi-VN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ngày 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19/07/2022 của Giám đốc Học viện Tài chính; số </a:t>
          </a:r>
          <a:r>
            <a:rPr lang="en-US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78/TB-QLĐT ngày 25/7/2022, Công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văn số 81/TB-QLĐT ngày 08/08/2022</a:t>
          </a:r>
          <a:r>
            <a:rPr lang="en-US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của Ban QLĐT về việc ban hành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và</a:t>
          </a:r>
          <a:r>
            <a:rPr lang="en-US" sz="1300" b="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điều chỉnh Lịch thi lại học kỳ II năm học 2021-2022 đối với các hệ đào tạo</a:t>
          </a:r>
          <a:r>
            <a:rPr lang="en-US" sz="13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195386</xdr:colOff>
      <xdr:row>0</xdr:row>
      <xdr:rowOff>1</xdr:rowOff>
    </xdr:from>
    <xdr:to>
      <xdr:col>3</xdr:col>
      <xdr:colOff>1277470</xdr:colOff>
      <xdr:row>1</xdr:row>
      <xdr:rowOff>85726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3B5739-5915-4719-B649-D64C9899224C}"/>
            </a:ext>
          </a:extLst>
        </xdr:cNvPr>
        <xdr:cNvSpPr txBox="1"/>
      </xdr:nvSpPr>
      <xdr:spPr>
        <a:xfrm>
          <a:off x="195386" y="1"/>
          <a:ext cx="242510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Times New Roman" panose="02020603050405020304" pitchFamily="18" charset="0"/>
              <a:cs typeface="Times New Roman" panose="02020603050405020304" pitchFamily="18" charset="0"/>
            </a:rPr>
            <a:t>BAN KHẢO</a:t>
          </a:r>
          <a:r>
            <a:rPr lang="en-US" sz="13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THÍ &amp; QLCL</a:t>
          </a:r>
          <a:endParaRPr lang="en-US" sz="13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675856</xdr:colOff>
      <xdr:row>1</xdr:row>
      <xdr:rowOff>57034</xdr:rowOff>
    </xdr:from>
    <xdr:to>
      <xdr:col>3</xdr:col>
      <xdr:colOff>310029</xdr:colOff>
      <xdr:row>1</xdr:row>
      <xdr:rowOff>57034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FB93C234-EFDD-4435-B964-1C37D5E5B117}"/>
            </a:ext>
          </a:extLst>
        </xdr:cNvPr>
        <xdr:cNvCxnSpPr/>
      </xdr:nvCxnSpPr>
      <xdr:spPr>
        <a:xfrm flipV="1">
          <a:off x="675856" y="295159"/>
          <a:ext cx="97719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63</xdr:row>
      <xdr:rowOff>0</xdr:rowOff>
    </xdr:from>
    <xdr:to>
      <xdr:col>8</xdr:col>
      <xdr:colOff>439832</xdr:colOff>
      <xdr:row>69</xdr:row>
      <xdr:rowOff>95250</xdr:rowOff>
    </xdr:to>
    <xdr:sp macro="" textlink="">
      <xdr:nvSpPr>
        <xdr:cNvPr id="5" name="Rectangle 23">
          <a:extLst>
            <a:ext uri="{FF2B5EF4-FFF2-40B4-BE49-F238E27FC236}">
              <a16:creationId xmlns:a16="http://schemas.microsoft.com/office/drawing/2014/main" id="{D509DF55-2F55-4CF0-9818-62D5FB51BDF7}"/>
            </a:ext>
          </a:extLst>
        </xdr:cNvPr>
        <xdr:cNvSpPr>
          <a:spLocks noChangeArrowheads="1"/>
        </xdr:cNvSpPr>
      </xdr:nvSpPr>
      <xdr:spPr bwMode="auto">
        <a:xfrm rot="10800000" flipH="1" flipV="1">
          <a:off x="0" y="21371719"/>
          <a:ext cx="8655145" cy="1309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ct val="12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1200" b="1" i="1" strike="noStrike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* Ghi chú:  </a:t>
          </a:r>
          <a:r>
            <a:rPr lang="en-US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vi-VN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Sinh viên còn quyền thi</a:t>
          </a:r>
          <a:r>
            <a:rPr lang="en-US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ghép và</a:t>
          </a:r>
          <a:r>
            <a:rPr lang="vi-VN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đã đăng ký thi tại Ban Khảo thí &amp; QLCL xem hội trường thi tại dòng </a:t>
          </a:r>
          <a:r>
            <a:rPr lang="en-US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ghi</a:t>
          </a:r>
          <a:r>
            <a:rPr lang="vi-VN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T</a:t>
          </a:r>
          <a:r>
            <a:rPr lang="en-US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</a:t>
          </a:r>
          <a:r>
            <a:rPr lang="vi-VN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ái tuyến</a:t>
          </a:r>
          <a:endParaRPr lang="en-US" sz="1200" b="0" i="0" baseline="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 rtl="1">
            <a:lnSpc>
              <a:spcPct val="120000"/>
            </a:lnSpc>
          </a:pPr>
          <a:r>
            <a:rPr lang="en-US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vi-VN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Mọi thắc mắc của sinh viên</a:t>
          </a:r>
          <a:r>
            <a:rPr lang="en-US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yêu</a:t>
          </a:r>
          <a:r>
            <a:rPr lang="en-US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cầu</a:t>
          </a:r>
          <a:r>
            <a:rPr lang="vi-VN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</a:t>
          </a:r>
          <a:r>
            <a:rPr lang="vi-VN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iên hệ Ban Khảo thí &amp; QLCL </a:t>
          </a:r>
          <a:r>
            <a:rPr lang="en-US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theo các số</a:t>
          </a:r>
          <a:r>
            <a:rPr lang="en-US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điện thoại sau (trong giờ hành chính):</a:t>
          </a:r>
        </a:p>
        <a:p>
          <a:pPr algn="l" rtl="1">
            <a:lnSpc>
              <a:spcPct val="120000"/>
            </a:lnSpc>
          </a:pPr>
          <a:r>
            <a:rPr lang="en-US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CQ53, CQ54, CQ57, CQ58</a:t>
          </a:r>
          <a:r>
            <a:rPr lang="en-US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024.3752.0298 (số</a:t>
          </a:r>
          <a:r>
            <a:rPr lang="en-US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máy lẻ: </a:t>
          </a:r>
          <a:r>
            <a:rPr lang="en-US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102)</a:t>
          </a:r>
        </a:p>
        <a:p>
          <a:pPr algn="l" rtl="1">
            <a:lnSpc>
              <a:spcPct val="120000"/>
            </a:lnSpc>
          </a:pPr>
          <a:r>
            <a:rPr lang="en-US" sz="1200" b="0" i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CQ55, CQ59:</a:t>
          </a:r>
          <a:r>
            <a:rPr lang="en-US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024.3752.0298 (số máy lẻ: 107); CQ56: 024.3752.0298 (Số máy lẻ: 333) </a:t>
          </a:r>
        </a:p>
        <a:p>
          <a:pPr algn="l" rtl="1">
            <a:lnSpc>
              <a:spcPct val="120000"/>
            </a:lnSpc>
          </a:pPr>
          <a:r>
            <a:rPr lang="en-US" sz="1200" b="0" i="0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Liên thông đại học (chính quy), Đại học văn bằng 2 (chính quy): 024.3838.6867 (số máy lẻ: 101)</a:t>
          </a:r>
        </a:p>
        <a:p>
          <a:pPr algn="l" rtl="1">
            <a:lnSpc>
              <a:spcPts val="500"/>
            </a:lnSpc>
            <a:defRPr sz="1000"/>
          </a:pPr>
          <a:endParaRPr lang="vi-VN" sz="1600" b="0" i="0" strike="noStrike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35718</xdr:colOff>
      <xdr:row>69</xdr:row>
      <xdr:rowOff>23813</xdr:rowOff>
    </xdr:from>
    <xdr:to>
      <xdr:col>4</xdr:col>
      <xdr:colOff>2800</xdr:colOff>
      <xdr:row>74</xdr:row>
      <xdr:rowOff>202405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E15DA8F-B37E-49AC-B5E3-56C07E779F0C}"/>
            </a:ext>
          </a:extLst>
        </xdr:cNvPr>
        <xdr:cNvSpPr txBox="1"/>
      </xdr:nvSpPr>
      <xdr:spPr>
        <a:xfrm>
          <a:off x="35718" y="22609969"/>
          <a:ext cx="4027113" cy="1190624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20000"/>
            </a:lnSpc>
          </a:pPr>
          <a:r>
            <a:rPr lang="en-US" sz="1100" b="1" i="1">
              <a:latin typeface="Times New Roman" panose="02020603050405020304" pitchFamily="18" charset="0"/>
              <a:cs typeface="Times New Roman" panose="02020603050405020304" pitchFamily="18" charset="0"/>
            </a:rPr>
            <a:t>Nơi</a:t>
          </a:r>
          <a:r>
            <a:rPr lang="en-US" sz="1100" b="1" i="1" baseline="0">
              <a:latin typeface="Times New Roman" panose="02020603050405020304" pitchFamily="18" charset="0"/>
              <a:cs typeface="Times New Roman" panose="02020603050405020304" pitchFamily="18" charset="0"/>
            </a:rPr>
            <a:t> nhận:</a:t>
          </a:r>
        </a:p>
        <a:p>
          <a:pPr algn="l">
            <a:lnSpc>
              <a:spcPct val="120000"/>
            </a:lnSpc>
          </a:pPr>
          <a:r>
            <a:rPr lang="en-US" sz="11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BGĐ phụ trách (Để báo cáo);</a:t>
          </a:r>
        </a:p>
        <a:p>
          <a:pPr algn="l">
            <a:lnSpc>
              <a:spcPct val="120000"/>
            </a:lnSpc>
          </a:pPr>
          <a:r>
            <a:rPr lang="en-US" sz="11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Trưởng các Ban; Khoa; Bộ môn liên quan;</a:t>
          </a:r>
        </a:p>
        <a:p>
          <a:pPr algn="l">
            <a:lnSpc>
              <a:spcPct val="120000"/>
            </a:lnSpc>
          </a:pPr>
          <a:r>
            <a:rPr lang="en-US" sz="11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Trung tâm Thông tin;</a:t>
          </a:r>
        </a:p>
        <a:p>
          <a:pPr algn="l">
            <a:lnSpc>
              <a:spcPct val="120000"/>
            </a:lnSpc>
          </a:pPr>
          <a:r>
            <a:rPr lang="en-US" sz="11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- Lưu: Khảo thí &amp; QLCL.</a:t>
          </a:r>
          <a:endParaRPr lang="en-US" sz="11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142876</xdr:colOff>
      <xdr:row>62</xdr:row>
      <xdr:rowOff>154780</xdr:rowOff>
    </xdr:from>
    <xdr:to>
      <xdr:col>12</xdr:col>
      <xdr:colOff>908940</xdr:colOff>
      <xdr:row>71</xdr:row>
      <xdr:rowOff>107155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DA378ED-F205-4AB6-8956-8E9AB863D678}"/>
            </a:ext>
          </a:extLst>
        </xdr:cNvPr>
        <xdr:cNvSpPr txBox="1"/>
      </xdr:nvSpPr>
      <xdr:spPr>
        <a:xfrm>
          <a:off x="8798720" y="21324093"/>
          <a:ext cx="3040158" cy="1774031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KT. TRƯỞNG</a:t>
          </a:r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BAN </a:t>
          </a: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PHÓ TRƯỞNG BAN</a:t>
          </a: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endParaRPr lang="en-US" sz="1500" b="1" i="0" u="none" strike="noStrike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sz="13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Nguyễn Thành Giang</a:t>
          </a:r>
          <a:endParaRPr lang="en-US" sz="1300" i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6D47-DAE8-43E2-81BD-A9A0A351B592}">
  <dimension ref="A1:O62"/>
  <sheetViews>
    <sheetView tabSelected="1" topLeftCell="B2" zoomScale="80" zoomScaleNormal="80" zoomScaleSheetLayoutView="85" workbookViewId="0">
      <selection activeCell="Q28" sqref="Q28"/>
    </sheetView>
  </sheetViews>
  <sheetFormatPr defaultRowHeight="15.75" x14ac:dyDescent="0.25"/>
  <cols>
    <col min="1" max="1" width="5" style="6" hidden="1" customWidth="1"/>
    <col min="2" max="2" width="12.140625" style="36" customWidth="1"/>
    <col min="3" max="3" width="10.5703125" style="36" bestFit="1" customWidth="1"/>
    <col min="4" max="4" width="38.28515625" style="4" bestFit="1" customWidth="1"/>
    <col min="5" max="5" width="5" style="33" customWidth="1"/>
    <col min="6" max="6" width="17.140625" style="31" customWidth="1"/>
    <col min="7" max="7" width="9" style="31" customWidth="1"/>
    <col min="8" max="8" width="31.28515625" style="37" customWidth="1"/>
    <col min="9" max="9" width="6.5703125" style="38" customWidth="1"/>
    <col min="10" max="10" width="10.85546875" style="39" customWidth="1"/>
    <col min="11" max="11" width="6.7109375" style="31" customWidth="1"/>
    <col min="12" max="12" width="16.42578125" style="2" bestFit="1" customWidth="1"/>
    <col min="13" max="13" width="13.7109375" style="6" customWidth="1"/>
    <col min="14" max="14" width="10.7109375" style="23" customWidth="1"/>
    <col min="15" max="15" width="16.7109375" style="23" bestFit="1" customWidth="1"/>
    <col min="16" max="16" width="11.7109375" style="6" customWidth="1"/>
    <col min="17" max="16384" width="9.140625" style="6"/>
  </cols>
  <sheetData>
    <row r="1" spans="1:15" s="5" customFormat="1" ht="18.75" x14ac:dyDescent="0.25">
      <c r="A1" s="2"/>
      <c r="B1" s="26"/>
      <c r="C1" s="26"/>
      <c r="D1" s="3"/>
      <c r="E1" s="27"/>
      <c r="F1" s="28"/>
      <c r="G1" s="28"/>
      <c r="H1" s="29"/>
      <c r="I1" s="30"/>
      <c r="J1" s="31"/>
      <c r="K1" s="32"/>
      <c r="L1" s="2"/>
      <c r="N1" s="23"/>
      <c r="O1" s="23"/>
    </row>
    <row r="2" spans="1:15" s="5" customFormat="1" ht="107.25" customHeight="1" x14ac:dyDescent="0.25">
      <c r="A2" s="2"/>
      <c r="B2" s="26"/>
      <c r="C2" s="26"/>
      <c r="D2" s="3"/>
      <c r="E2" s="27"/>
      <c r="F2" s="28"/>
      <c r="G2" s="28"/>
      <c r="H2" s="29"/>
      <c r="I2" s="30"/>
      <c r="J2" s="31"/>
      <c r="K2" s="32"/>
      <c r="L2" s="2"/>
      <c r="N2" s="23"/>
      <c r="O2" s="23"/>
    </row>
    <row r="3" spans="1:15" s="1" customFormat="1" ht="42.75" x14ac:dyDescent="0.25">
      <c r="A3" s="19" t="s">
        <v>0</v>
      </c>
      <c r="B3" s="12" t="s">
        <v>3</v>
      </c>
      <c r="C3" s="12" t="s">
        <v>4</v>
      </c>
      <c r="D3" s="20" t="s">
        <v>1</v>
      </c>
      <c r="E3" s="42" t="s">
        <v>18</v>
      </c>
      <c r="F3" s="12" t="s">
        <v>2</v>
      </c>
      <c r="G3" s="12" t="s">
        <v>6</v>
      </c>
      <c r="H3" s="43" t="s">
        <v>7</v>
      </c>
      <c r="I3" s="12" t="s">
        <v>17</v>
      </c>
      <c r="J3" s="12" t="s">
        <v>32</v>
      </c>
      <c r="K3" s="44" t="s">
        <v>5</v>
      </c>
      <c r="L3" s="20" t="s">
        <v>16</v>
      </c>
      <c r="M3" s="20" t="s">
        <v>8</v>
      </c>
      <c r="N3" s="20" t="s">
        <v>65</v>
      </c>
      <c r="O3" s="20" t="s">
        <v>67</v>
      </c>
    </row>
    <row r="4" spans="1:15" s="1" customFormat="1" ht="30" customHeight="1" x14ac:dyDescent="0.25">
      <c r="A4" s="19"/>
      <c r="B4" s="24">
        <v>44785</v>
      </c>
      <c r="C4" s="13" t="s">
        <v>31</v>
      </c>
      <c r="D4" s="7" t="s">
        <v>64</v>
      </c>
      <c r="E4" s="18">
        <v>3</v>
      </c>
      <c r="F4" s="15" t="s">
        <v>20</v>
      </c>
      <c r="G4" s="15" t="s">
        <v>15</v>
      </c>
      <c r="H4" s="34" t="s">
        <v>23</v>
      </c>
      <c r="I4" s="35">
        <v>0</v>
      </c>
      <c r="J4" s="62">
        <v>401</v>
      </c>
      <c r="K4" s="62">
        <v>2</v>
      </c>
      <c r="L4" s="60" t="s">
        <v>27</v>
      </c>
      <c r="M4" s="22"/>
      <c r="N4" s="16" t="str">
        <f>MID(H4,1,4)</f>
        <v>BC20</v>
      </c>
      <c r="O4" s="21"/>
    </row>
    <row r="5" spans="1:15" s="1" customFormat="1" ht="30" customHeight="1" x14ac:dyDescent="0.25">
      <c r="A5" s="19"/>
      <c r="B5" s="24">
        <v>44785</v>
      </c>
      <c r="C5" s="13" t="s">
        <v>31</v>
      </c>
      <c r="D5" s="7" t="s">
        <v>64</v>
      </c>
      <c r="E5" s="18">
        <v>3</v>
      </c>
      <c r="F5" s="15" t="s">
        <v>20</v>
      </c>
      <c r="G5" s="15" t="s">
        <v>15</v>
      </c>
      <c r="H5" s="34" t="s">
        <v>25</v>
      </c>
      <c r="I5" s="35">
        <v>0</v>
      </c>
      <c r="J5" s="64"/>
      <c r="K5" s="64"/>
      <c r="L5" s="65"/>
      <c r="M5" s="22"/>
      <c r="N5" s="16" t="str">
        <f>MID(H5,1,4)</f>
        <v>LC23</v>
      </c>
      <c r="O5" s="21"/>
    </row>
    <row r="6" spans="1:15" s="1" customFormat="1" ht="30" customHeight="1" x14ac:dyDescent="0.25">
      <c r="A6" s="19"/>
      <c r="B6" s="24">
        <v>44785</v>
      </c>
      <c r="C6" s="13" t="s">
        <v>31</v>
      </c>
      <c r="D6" s="7" t="s">
        <v>64</v>
      </c>
      <c r="E6" s="15" t="s">
        <v>10</v>
      </c>
      <c r="F6" s="25" t="s">
        <v>20</v>
      </c>
      <c r="G6" s="15" t="s">
        <v>15</v>
      </c>
      <c r="H6" s="8" t="s">
        <v>102</v>
      </c>
      <c r="I6" s="35">
        <v>22</v>
      </c>
      <c r="J6" s="64"/>
      <c r="K6" s="64"/>
      <c r="L6" s="65"/>
      <c r="M6" s="20"/>
      <c r="N6" s="16" t="str">
        <f t="shared" ref="N6:N10" si="0">MID(H6,3,2)</f>
        <v>57</v>
      </c>
      <c r="O6" s="21"/>
    </row>
    <row r="7" spans="1:15" s="1" customFormat="1" ht="30" customHeight="1" x14ac:dyDescent="0.25">
      <c r="A7" s="19"/>
      <c r="B7" s="24">
        <v>44785</v>
      </c>
      <c r="C7" s="13" t="s">
        <v>31</v>
      </c>
      <c r="D7" s="7" t="s">
        <v>64</v>
      </c>
      <c r="E7" s="15" t="s">
        <v>10</v>
      </c>
      <c r="F7" s="25" t="s">
        <v>20</v>
      </c>
      <c r="G7" s="15" t="s">
        <v>15</v>
      </c>
      <c r="H7" s="8" t="s">
        <v>101</v>
      </c>
      <c r="I7" s="51">
        <v>15</v>
      </c>
      <c r="J7" s="64"/>
      <c r="K7" s="64"/>
      <c r="L7" s="65"/>
      <c r="M7" s="20"/>
      <c r="N7" s="16" t="str">
        <f t="shared" si="0"/>
        <v>57</v>
      </c>
      <c r="O7" s="21"/>
    </row>
    <row r="8" spans="1:15" s="1" customFormat="1" ht="30" customHeight="1" x14ac:dyDescent="0.25">
      <c r="A8" s="19"/>
      <c r="B8" s="24">
        <v>44785</v>
      </c>
      <c r="C8" s="13" t="s">
        <v>31</v>
      </c>
      <c r="D8" s="7" t="s">
        <v>64</v>
      </c>
      <c r="E8" s="15" t="s">
        <v>10</v>
      </c>
      <c r="F8" s="25" t="s">
        <v>20</v>
      </c>
      <c r="G8" s="15" t="s">
        <v>15</v>
      </c>
      <c r="H8" s="8" t="s">
        <v>100</v>
      </c>
      <c r="I8" s="51">
        <v>0</v>
      </c>
      <c r="J8" s="63"/>
      <c r="K8" s="63"/>
      <c r="L8" s="61"/>
      <c r="M8" s="20"/>
      <c r="N8" s="16" t="str">
        <f t="shared" si="0"/>
        <v>57</v>
      </c>
      <c r="O8" s="21"/>
    </row>
    <row r="9" spans="1:15" s="1" customFormat="1" ht="30" customHeight="1" x14ac:dyDescent="0.25">
      <c r="A9" s="19"/>
      <c r="B9" s="24">
        <v>44785</v>
      </c>
      <c r="C9" s="13" t="s">
        <v>31</v>
      </c>
      <c r="D9" s="7" t="s">
        <v>64</v>
      </c>
      <c r="E9" s="15" t="s">
        <v>10</v>
      </c>
      <c r="F9" s="25" t="s">
        <v>20</v>
      </c>
      <c r="G9" s="15" t="s">
        <v>15</v>
      </c>
      <c r="H9" s="15" t="s">
        <v>88</v>
      </c>
      <c r="I9" s="35">
        <v>30</v>
      </c>
      <c r="J9" s="59">
        <v>403</v>
      </c>
      <c r="K9" s="62">
        <v>2</v>
      </c>
      <c r="L9" s="60" t="s">
        <v>27</v>
      </c>
      <c r="M9" s="20"/>
      <c r="N9" s="16" t="str">
        <f t="shared" si="0"/>
        <v>57</v>
      </c>
      <c r="O9" s="21"/>
    </row>
    <row r="10" spans="1:15" s="1" customFormat="1" ht="30" customHeight="1" x14ac:dyDescent="0.25">
      <c r="A10" s="19"/>
      <c r="B10" s="24">
        <v>44785</v>
      </c>
      <c r="C10" s="13" t="s">
        <v>31</v>
      </c>
      <c r="D10" s="7" t="s">
        <v>64</v>
      </c>
      <c r="E10" s="17">
        <v>3</v>
      </c>
      <c r="F10" s="15" t="s">
        <v>20</v>
      </c>
      <c r="G10" s="15" t="s">
        <v>15</v>
      </c>
      <c r="H10" s="10" t="s">
        <v>22</v>
      </c>
      <c r="I10" s="35">
        <v>3</v>
      </c>
      <c r="J10" s="59"/>
      <c r="K10" s="63"/>
      <c r="L10" s="61"/>
      <c r="M10" s="22"/>
      <c r="N10" s="16" t="str">
        <f t="shared" si="0"/>
        <v>56</v>
      </c>
      <c r="O10" s="21"/>
    </row>
    <row r="11" spans="1:15" s="1" customFormat="1" ht="18" customHeight="1" x14ac:dyDescent="0.25">
      <c r="A11" s="19"/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8"/>
    </row>
    <row r="12" spans="1:15" s="14" customFormat="1" ht="30" x14ac:dyDescent="0.25">
      <c r="A12" s="21"/>
      <c r="B12" s="24">
        <v>44787</v>
      </c>
      <c r="C12" s="13" t="s">
        <v>45</v>
      </c>
      <c r="D12" s="7" t="s">
        <v>46</v>
      </c>
      <c r="E12" s="15" t="s">
        <v>9</v>
      </c>
      <c r="F12" s="15" t="s">
        <v>47</v>
      </c>
      <c r="G12" s="15" t="s">
        <v>40</v>
      </c>
      <c r="H12" s="15" t="s">
        <v>36</v>
      </c>
      <c r="I12" s="35">
        <v>14</v>
      </c>
      <c r="J12" s="35" t="s">
        <v>103</v>
      </c>
      <c r="K12" s="35"/>
      <c r="L12" s="50" t="s">
        <v>93</v>
      </c>
      <c r="M12" s="22"/>
      <c r="N12" s="16" t="str">
        <f t="shared" ref="N12" si="1">MID(H12,3,2)</f>
        <v>58</v>
      </c>
      <c r="O12" s="21"/>
    </row>
    <row r="13" spans="1:15" s="14" customFormat="1" ht="24.95" customHeight="1" x14ac:dyDescent="0.25">
      <c r="A13" s="21"/>
      <c r="B13" s="24">
        <v>44787</v>
      </c>
      <c r="C13" s="13" t="s">
        <v>45</v>
      </c>
      <c r="D13" s="7" t="s">
        <v>48</v>
      </c>
      <c r="E13" s="15" t="s">
        <v>9</v>
      </c>
      <c r="F13" s="15" t="s">
        <v>47</v>
      </c>
      <c r="G13" s="15" t="s">
        <v>40</v>
      </c>
      <c r="H13" s="15" t="s">
        <v>33</v>
      </c>
      <c r="I13" s="53">
        <v>1</v>
      </c>
      <c r="J13" s="62" t="s">
        <v>90</v>
      </c>
      <c r="K13" s="62"/>
      <c r="L13" s="69" t="s">
        <v>93</v>
      </c>
      <c r="M13" s="22"/>
      <c r="N13" s="16" t="str">
        <f t="shared" ref="N13:N52" si="2">MID(H13,3,2)</f>
        <v>58</v>
      </c>
      <c r="O13" s="21"/>
    </row>
    <row r="14" spans="1:15" s="14" customFormat="1" ht="24.95" customHeight="1" x14ac:dyDescent="0.25">
      <c r="A14" s="21"/>
      <c r="B14" s="24">
        <v>44787</v>
      </c>
      <c r="C14" s="13" t="s">
        <v>45</v>
      </c>
      <c r="D14" s="9" t="s">
        <v>49</v>
      </c>
      <c r="E14" s="10" t="s">
        <v>9</v>
      </c>
      <c r="F14" s="15" t="s">
        <v>47</v>
      </c>
      <c r="G14" s="15" t="s">
        <v>40</v>
      </c>
      <c r="H14" s="34" t="s">
        <v>29</v>
      </c>
      <c r="I14" s="53"/>
      <c r="J14" s="64"/>
      <c r="K14" s="64"/>
      <c r="L14" s="70"/>
      <c r="M14" s="22"/>
      <c r="N14" s="16" t="str">
        <f t="shared" ref="N14:N16" si="3">MID(H14,1,4)</f>
        <v xml:space="preserve">Học </v>
      </c>
      <c r="O14" s="21"/>
    </row>
    <row r="15" spans="1:15" s="14" customFormat="1" ht="24.95" customHeight="1" x14ac:dyDescent="0.25">
      <c r="A15" s="21"/>
      <c r="B15" s="24">
        <v>44787</v>
      </c>
      <c r="C15" s="13" t="s">
        <v>45</v>
      </c>
      <c r="D15" s="9" t="s">
        <v>50</v>
      </c>
      <c r="E15" s="10" t="s">
        <v>9</v>
      </c>
      <c r="F15" s="15" t="s">
        <v>47</v>
      </c>
      <c r="G15" s="15" t="s">
        <v>40</v>
      </c>
      <c r="H15" s="34" t="s">
        <v>29</v>
      </c>
      <c r="I15" s="53"/>
      <c r="J15" s="64"/>
      <c r="K15" s="64"/>
      <c r="L15" s="70"/>
      <c r="M15" s="22"/>
      <c r="N15" s="16" t="str">
        <f t="shared" si="3"/>
        <v xml:space="preserve">Học </v>
      </c>
      <c r="O15" s="21"/>
    </row>
    <row r="16" spans="1:15" s="14" customFormat="1" ht="24.95" customHeight="1" x14ac:dyDescent="0.25">
      <c r="A16" s="21"/>
      <c r="B16" s="24">
        <v>44787</v>
      </c>
      <c r="C16" s="13" t="s">
        <v>45</v>
      </c>
      <c r="D16" s="9" t="s">
        <v>51</v>
      </c>
      <c r="E16" s="17">
        <v>2</v>
      </c>
      <c r="F16" s="15" t="s">
        <v>47</v>
      </c>
      <c r="G16" s="15" t="s">
        <v>40</v>
      </c>
      <c r="H16" s="34" t="s">
        <v>29</v>
      </c>
      <c r="I16" s="53"/>
      <c r="J16" s="64"/>
      <c r="K16" s="64"/>
      <c r="L16" s="70"/>
      <c r="M16" s="22"/>
      <c r="N16" s="16" t="str">
        <f t="shared" si="3"/>
        <v xml:space="preserve">Học </v>
      </c>
      <c r="O16" s="21"/>
    </row>
    <row r="17" spans="1:15" s="14" customFormat="1" ht="30" x14ac:dyDescent="0.25">
      <c r="A17" s="21"/>
      <c r="B17" s="24">
        <v>44787</v>
      </c>
      <c r="C17" s="13" t="s">
        <v>45</v>
      </c>
      <c r="D17" s="9" t="s">
        <v>59</v>
      </c>
      <c r="E17" s="10" t="s">
        <v>37</v>
      </c>
      <c r="F17" s="15" t="s">
        <v>47</v>
      </c>
      <c r="G17" s="15" t="s">
        <v>40</v>
      </c>
      <c r="H17" s="34" t="s">
        <v>89</v>
      </c>
      <c r="I17" s="35">
        <v>1</v>
      </c>
      <c r="J17" s="63"/>
      <c r="K17" s="63"/>
      <c r="L17" s="71"/>
      <c r="M17" s="16" t="s">
        <v>98</v>
      </c>
      <c r="N17" s="16" t="str">
        <f>MID(H17,1,4)</f>
        <v xml:space="preserve">Học </v>
      </c>
      <c r="O17" s="21"/>
    </row>
    <row r="18" spans="1:15" s="14" customFormat="1" ht="24.95" customHeight="1" x14ac:dyDescent="0.25">
      <c r="A18" s="21"/>
      <c r="B18" s="24">
        <v>44787</v>
      </c>
      <c r="C18" s="13" t="s">
        <v>45</v>
      </c>
      <c r="D18" s="7" t="s">
        <v>52</v>
      </c>
      <c r="E18" s="15" t="s">
        <v>9</v>
      </c>
      <c r="F18" s="15" t="s">
        <v>47</v>
      </c>
      <c r="G18" s="15" t="s">
        <v>40</v>
      </c>
      <c r="H18" s="15" t="s">
        <v>94</v>
      </c>
      <c r="I18" s="53">
        <v>15</v>
      </c>
      <c r="J18" s="62" t="s">
        <v>90</v>
      </c>
      <c r="K18" s="62"/>
      <c r="L18" s="69" t="s">
        <v>93</v>
      </c>
      <c r="M18" s="16" t="s">
        <v>95</v>
      </c>
      <c r="N18" s="16" t="str">
        <f t="shared" si="2"/>
        <v>58</v>
      </c>
      <c r="O18" s="21"/>
    </row>
    <row r="19" spans="1:15" s="14" customFormat="1" ht="24.95" customHeight="1" x14ac:dyDescent="0.25">
      <c r="A19" s="21"/>
      <c r="B19" s="24">
        <v>44787</v>
      </c>
      <c r="C19" s="13" t="s">
        <v>45</v>
      </c>
      <c r="D19" s="9" t="s">
        <v>53</v>
      </c>
      <c r="E19" s="10" t="s">
        <v>9</v>
      </c>
      <c r="F19" s="15" t="s">
        <v>47</v>
      </c>
      <c r="G19" s="15" t="s">
        <v>40</v>
      </c>
      <c r="H19" s="34" t="s">
        <v>29</v>
      </c>
      <c r="I19" s="53"/>
      <c r="J19" s="64"/>
      <c r="K19" s="64"/>
      <c r="L19" s="70"/>
      <c r="M19" s="22"/>
      <c r="N19" s="16" t="str">
        <f t="shared" ref="N19:N20" si="4">MID(H19,1,4)</f>
        <v xml:space="preserve">Học </v>
      </c>
      <c r="O19" s="21"/>
    </row>
    <row r="20" spans="1:15" s="14" customFormat="1" ht="24.95" customHeight="1" x14ac:dyDescent="0.25">
      <c r="A20" s="21"/>
      <c r="B20" s="24">
        <v>44787</v>
      </c>
      <c r="C20" s="13" t="s">
        <v>45</v>
      </c>
      <c r="D20" s="9" t="s">
        <v>54</v>
      </c>
      <c r="E20" s="17">
        <v>2</v>
      </c>
      <c r="F20" s="15" t="s">
        <v>47</v>
      </c>
      <c r="G20" s="15" t="s">
        <v>40</v>
      </c>
      <c r="H20" s="34" t="s">
        <v>29</v>
      </c>
      <c r="I20" s="53"/>
      <c r="J20" s="64"/>
      <c r="K20" s="64"/>
      <c r="L20" s="70"/>
      <c r="M20" s="22"/>
      <c r="N20" s="16" t="str">
        <f t="shared" si="4"/>
        <v xml:space="preserve">Học </v>
      </c>
      <c r="O20" s="21"/>
    </row>
    <row r="21" spans="1:15" s="14" customFormat="1" ht="30" x14ac:dyDescent="0.25">
      <c r="A21" s="21"/>
      <c r="B21" s="24">
        <v>44787</v>
      </c>
      <c r="C21" s="13" t="s">
        <v>45</v>
      </c>
      <c r="D21" s="9" t="s">
        <v>58</v>
      </c>
      <c r="E21" s="10" t="s">
        <v>37</v>
      </c>
      <c r="F21" s="15" t="s">
        <v>47</v>
      </c>
      <c r="G21" s="15" t="s">
        <v>40</v>
      </c>
      <c r="H21" s="34" t="s">
        <v>29</v>
      </c>
      <c r="I21" s="53"/>
      <c r="J21" s="63"/>
      <c r="K21" s="63"/>
      <c r="L21" s="71"/>
      <c r="M21" s="22"/>
      <c r="N21" s="16" t="str">
        <f>MID(H21,1,4)</f>
        <v xml:space="preserve">Học </v>
      </c>
      <c r="O21" s="21"/>
    </row>
    <row r="22" spans="1:15" s="14" customFormat="1" ht="24.95" customHeight="1" x14ac:dyDescent="0.25">
      <c r="A22" s="21"/>
      <c r="B22" s="24">
        <v>44787</v>
      </c>
      <c r="C22" s="13" t="s">
        <v>45</v>
      </c>
      <c r="D22" s="7" t="s">
        <v>55</v>
      </c>
      <c r="E22" s="15" t="s">
        <v>9</v>
      </c>
      <c r="F22" s="15" t="s">
        <v>47</v>
      </c>
      <c r="G22" s="15" t="s">
        <v>40</v>
      </c>
      <c r="H22" s="15" t="s">
        <v>33</v>
      </c>
      <c r="I22" s="35">
        <v>0</v>
      </c>
      <c r="J22" s="35"/>
      <c r="K22" s="35"/>
      <c r="L22" s="50"/>
      <c r="M22" s="16"/>
      <c r="N22" s="16" t="str">
        <f t="shared" si="2"/>
        <v>58</v>
      </c>
      <c r="O22" s="21"/>
    </row>
    <row r="23" spans="1:15" s="14" customFormat="1" ht="30" x14ac:dyDescent="0.25">
      <c r="A23" s="21"/>
      <c r="B23" s="24">
        <v>44787</v>
      </c>
      <c r="C23" s="13" t="s">
        <v>45</v>
      </c>
      <c r="D23" s="9" t="s">
        <v>56</v>
      </c>
      <c r="E23" s="10" t="s">
        <v>37</v>
      </c>
      <c r="F23" s="15" t="s">
        <v>47</v>
      </c>
      <c r="G23" s="15" t="s">
        <v>40</v>
      </c>
      <c r="H23" s="34" t="s">
        <v>89</v>
      </c>
      <c r="I23" s="53">
        <v>2</v>
      </c>
      <c r="J23" s="62" t="s">
        <v>90</v>
      </c>
      <c r="K23" s="62"/>
      <c r="L23" s="72" t="s">
        <v>93</v>
      </c>
      <c r="M23" s="11" t="s">
        <v>104</v>
      </c>
      <c r="N23" s="16" t="str">
        <f t="shared" ref="N23:N25" si="5">MID(H23,1,4)</f>
        <v xml:space="preserve">Học </v>
      </c>
      <c r="O23" s="21"/>
    </row>
    <row r="24" spans="1:15" s="14" customFormat="1" ht="30" x14ac:dyDescent="0.25">
      <c r="A24" s="21"/>
      <c r="B24" s="24">
        <v>44787</v>
      </c>
      <c r="C24" s="13" t="s">
        <v>45</v>
      </c>
      <c r="D24" s="9" t="s">
        <v>57</v>
      </c>
      <c r="E24" s="10" t="s">
        <v>37</v>
      </c>
      <c r="F24" s="15" t="s">
        <v>47</v>
      </c>
      <c r="G24" s="15" t="s">
        <v>40</v>
      </c>
      <c r="H24" s="34" t="s">
        <v>29</v>
      </c>
      <c r="I24" s="53"/>
      <c r="J24" s="64"/>
      <c r="K24" s="64"/>
      <c r="L24" s="73"/>
      <c r="M24" s="22"/>
      <c r="N24" s="16" t="str">
        <f t="shared" si="5"/>
        <v xml:space="preserve">Học </v>
      </c>
      <c r="O24" s="21"/>
    </row>
    <row r="25" spans="1:15" s="14" customFormat="1" ht="30" x14ac:dyDescent="0.25">
      <c r="A25" s="21"/>
      <c r="B25" s="24">
        <v>44787</v>
      </c>
      <c r="C25" s="13" t="s">
        <v>45</v>
      </c>
      <c r="D25" s="9" t="s">
        <v>60</v>
      </c>
      <c r="E25" s="10" t="s">
        <v>37</v>
      </c>
      <c r="F25" s="15" t="s">
        <v>47</v>
      </c>
      <c r="G25" s="15" t="s">
        <v>40</v>
      </c>
      <c r="H25" s="34" t="s">
        <v>29</v>
      </c>
      <c r="I25" s="53"/>
      <c r="J25" s="63"/>
      <c r="K25" s="63"/>
      <c r="L25" s="74"/>
      <c r="M25" s="22"/>
      <c r="N25" s="16" t="str">
        <f t="shared" si="5"/>
        <v xml:space="preserve">Học </v>
      </c>
      <c r="O25" s="21"/>
    </row>
    <row r="26" spans="1:15" s="14" customFormat="1" ht="18" customHeight="1" x14ac:dyDescent="0.25">
      <c r="A26" s="21"/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7"/>
    </row>
    <row r="27" spans="1:15" s="14" customFormat="1" ht="24.95" customHeight="1" x14ac:dyDescent="0.25">
      <c r="A27" s="21"/>
      <c r="B27" s="24">
        <v>44787</v>
      </c>
      <c r="C27" s="13" t="s">
        <v>41</v>
      </c>
      <c r="D27" s="7" t="s">
        <v>61</v>
      </c>
      <c r="E27" s="15" t="s">
        <v>10</v>
      </c>
      <c r="F27" s="15" t="s">
        <v>39</v>
      </c>
      <c r="G27" s="15" t="s">
        <v>62</v>
      </c>
      <c r="H27" s="15" t="s">
        <v>72</v>
      </c>
      <c r="I27" s="35">
        <v>31</v>
      </c>
      <c r="J27" s="35">
        <v>101</v>
      </c>
      <c r="K27" s="35">
        <v>2</v>
      </c>
      <c r="L27" s="8" t="s">
        <v>43</v>
      </c>
      <c r="M27" s="20"/>
      <c r="N27" s="16" t="str">
        <f t="shared" si="2"/>
        <v>57</v>
      </c>
      <c r="O27" s="21"/>
    </row>
    <row r="28" spans="1:15" s="14" customFormat="1" ht="24.95" customHeight="1" x14ac:dyDescent="0.25">
      <c r="A28" s="21"/>
      <c r="B28" s="24">
        <v>44787</v>
      </c>
      <c r="C28" s="13" t="s">
        <v>41</v>
      </c>
      <c r="D28" s="7" t="s">
        <v>61</v>
      </c>
      <c r="E28" s="15" t="s">
        <v>10</v>
      </c>
      <c r="F28" s="15" t="s">
        <v>39</v>
      </c>
      <c r="G28" s="15" t="s">
        <v>62</v>
      </c>
      <c r="H28" s="15" t="s">
        <v>73</v>
      </c>
      <c r="I28" s="35">
        <v>38</v>
      </c>
      <c r="J28" s="35">
        <v>102</v>
      </c>
      <c r="K28" s="35">
        <v>2</v>
      </c>
      <c r="L28" s="8" t="s">
        <v>43</v>
      </c>
      <c r="M28" s="20"/>
      <c r="N28" s="16" t="str">
        <f t="shared" si="2"/>
        <v>57</v>
      </c>
      <c r="O28" s="21"/>
    </row>
    <row r="29" spans="1:15" s="14" customFormat="1" ht="24.95" customHeight="1" x14ac:dyDescent="0.25">
      <c r="A29" s="21"/>
      <c r="B29" s="24">
        <v>44787</v>
      </c>
      <c r="C29" s="13" t="s">
        <v>41</v>
      </c>
      <c r="D29" s="7" t="s">
        <v>61</v>
      </c>
      <c r="E29" s="15" t="s">
        <v>10</v>
      </c>
      <c r="F29" s="15" t="s">
        <v>39</v>
      </c>
      <c r="G29" s="15" t="s">
        <v>62</v>
      </c>
      <c r="H29" s="15" t="s">
        <v>24</v>
      </c>
      <c r="I29" s="35">
        <v>38</v>
      </c>
      <c r="J29" s="35">
        <v>103</v>
      </c>
      <c r="K29" s="35">
        <v>2</v>
      </c>
      <c r="L29" s="8" t="s">
        <v>43</v>
      </c>
      <c r="M29" s="20"/>
      <c r="N29" s="16" t="str">
        <f t="shared" si="2"/>
        <v>57</v>
      </c>
      <c r="O29" s="21"/>
    </row>
    <row r="30" spans="1:15" s="14" customFormat="1" ht="24.95" customHeight="1" x14ac:dyDescent="0.25">
      <c r="A30" s="21"/>
      <c r="B30" s="24">
        <v>44787</v>
      </c>
      <c r="C30" s="13" t="s">
        <v>41</v>
      </c>
      <c r="D30" s="7" t="s">
        <v>61</v>
      </c>
      <c r="E30" s="15" t="s">
        <v>10</v>
      </c>
      <c r="F30" s="15" t="s">
        <v>39</v>
      </c>
      <c r="G30" s="15" t="s">
        <v>62</v>
      </c>
      <c r="H30" s="15" t="s">
        <v>97</v>
      </c>
      <c r="I30" s="35">
        <v>30</v>
      </c>
      <c r="J30" s="35">
        <v>104</v>
      </c>
      <c r="K30" s="35">
        <v>2</v>
      </c>
      <c r="L30" s="8" t="s">
        <v>43</v>
      </c>
      <c r="M30" s="11" t="s">
        <v>98</v>
      </c>
      <c r="N30" s="16" t="str">
        <f t="shared" si="2"/>
        <v>57</v>
      </c>
      <c r="O30" s="21"/>
    </row>
    <row r="31" spans="1:15" s="14" customFormat="1" ht="24.95" customHeight="1" x14ac:dyDescent="0.25">
      <c r="A31" s="21"/>
      <c r="B31" s="24">
        <v>44787</v>
      </c>
      <c r="C31" s="13" t="s">
        <v>41</v>
      </c>
      <c r="D31" s="7" t="s">
        <v>61</v>
      </c>
      <c r="E31" s="15" t="s">
        <v>10</v>
      </c>
      <c r="F31" s="15" t="s">
        <v>39</v>
      </c>
      <c r="G31" s="15" t="s">
        <v>62</v>
      </c>
      <c r="H31" s="15" t="s">
        <v>80</v>
      </c>
      <c r="I31" s="35">
        <v>37</v>
      </c>
      <c r="J31" s="35">
        <v>107</v>
      </c>
      <c r="K31" s="35">
        <v>2</v>
      </c>
      <c r="L31" s="8" t="s">
        <v>43</v>
      </c>
      <c r="M31" s="22"/>
      <c r="N31" s="16" t="str">
        <f t="shared" si="2"/>
        <v>57</v>
      </c>
      <c r="O31" s="21"/>
    </row>
    <row r="32" spans="1:15" s="14" customFormat="1" ht="24.95" customHeight="1" x14ac:dyDescent="0.25">
      <c r="A32" s="21"/>
      <c r="B32" s="24">
        <v>44787</v>
      </c>
      <c r="C32" s="13" t="s">
        <v>41</v>
      </c>
      <c r="D32" s="7" t="s">
        <v>61</v>
      </c>
      <c r="E32" s="15" t="s">
        <v>10</v>
      </c>
      <c r="F32" s="15" t="s">
        <v>39</v>
      </c>
      <c r="G32" s="15" t="s">
        <v>62</v>
      </c>
      <c r="H32" s="15" t="s">
        <v>81</v>
      </c>
      <c r="I32" s="35">
        <v>44</v>
      </c>
      <c r="J32" s="35">
        <v>108</v>
      </c>
      <c r="K32" s="35">
        <v>2</v>
      </c>
      <c r="L32" s="8" t="s">
        <v>43</v>
      </c>
      <c r="M32" s="22"/>
      <c r="N32" s="16" t="str">
        <f t="shared" si="2"/>
        <v>57</v>
      </c>
      <c r="O32" s="21"/>
    </row>
    <row r="33" spans="1:15" s="14" customFormat="1" ht="24.95" customHeight="1" x14ac:dyDescent="0.25">
      <c r="A33" s="21"/>
      <c r="B33" s="24">
        <v>44787</v>
      </c>
      <c r="C33" s="13" t="s">
        <v>41</v>
      </c>
      <c r="D33" s="7" t="s">
        <v>61</v>
      </c>
      <c r="E33" s="15" t="s">
        <v>10</v>
      </c>
      <c r="F33" s="15" t="s">
        <v>39</v>
      </c>
      <c r="G33" s="15" t="s">
        <v>62</v>
      </c>
      <c r="H33" s="15" t="s">
        <v>82</v>
      </c>
      <c r="I33" s="35">
        <v>29</v>
      </c>
      <c r="J33" s="35">
        <v>201</v>
      </c>
      <c r="K33" s="35">
        <v>2</v>
      </c>
      <c r="L33" s="8" t="s">
        <v>43</v>
      </c>
      <c r="M33" s="22"/>
      <c r="N33" s="16" t="str">
        <f t="shared" si="2"/>
        <v>57</v>
      </c>
      <c r="O33" s="21"/>
    </row>
    <row r="34" spans="1:15" s="14" customFormat="1" ht="24.95" customHeight="1" x14ac:dyDescent="0.25">
      <c r="A34" s="21"/>
      <c r="B34" s="24">
        <v>44787</v>
      </c>
      <c r="C34" s="13" t="s">
        <v>41</v>
      </c>
      <c r="D34" s="7" t="s">
        <v>61</v>
      </c>
      <c r="E34" s="15" t="s">
        <v>10</v>
      </c>
      <c r="F34" s="15" t="s">
        <v>39</v>
      </c>
      <c r="G34" s="15" t="s">
        <v>62</v>
      </c>
      <c r="H34" s="15" t="s">
        <v>83</v>
      </c>
      <c r="I34" s="35">
        <v>42</v>
      </c>
      <c r="J34" s="35">
        <v>202</v>
      </c>
      <c r="K34" s="35">
        <v>2</v>
      </c>
      <c r="L34" s="8" t="s">
        <v>43</v>
      </c>
      <c r="M34" s="22"/>
      <c r="N34" s="16" t="str">
        <f t="shared" si="2"/>
        <v>57</v>
      </c>
      <c r="O34" s="21"/>
    </row>
    <row r="35" spans="1:15" s="14" customFormat="1" ht="24.95" customHeight="1" x14ac:dyDescent="0.25">
      <c r="A35" s="21"/>
      <c r="B35" s="24">
        <v>44787</v>
      </c>
      <c r="C35" s="13" t="s">
        <v>41</v>
      </c>
      <c r="D35" s="7" t="s">
        <v>61</v>
      </c>
      <c r="E35" s="15" t="s">
        <v>10</v>
      </c>
      <c r="F35" s="15" t="s">
        <v>39</v>
      </c>
      <c r="G35" s="15" t="s">
        <v>62</v>
      </c>
      <c r="H35" s="15" t="s">
        <v>34</v>
      </c>
      <c r="I35" s="35">
        <v>45</v>
      </c>
      <c r="J35" s="35">
        <v>203</v>
      </c>
      <c r="K35" s="35">
        <v>2</v>
      </c>
      <c r="L35" s="8" t="s">
        <v>43</v>
      </c>
      <c r="M35" s="22"/>
      <c r="N35" s="16" t="str">
        <f t="shared" si="2"/>
        <v>57</v>
      </c>
      <c r="O35" s="21"/>
    </row>
    <row r="36" spans="1:15" s="14" customFormat="1" ht="24.95" customHeight="1" x14ac:dyDescent="0.25">
      <c r="A36" s="21"/>
      <c r="B36" s="24">
        <v>44787</v>
      </c>
      <c r="C36" s="13" t="s">
        <v>41</v>
      </c>
      <c r="D36" s="7" t="s">
        <v>61</v>
      </c>
      <c r="E36" s="15" t="s">
        <v>10</v>
      </c>
      <c r="F36" s="15" t="s">
        <v>39</v>
      </c>
      <c r="G36" s="15" t="s">
        <v>62</v>
      </c>
      <c r="H36" s="15" t="s">
        <v>86</v>
      </c>
      <c r="I36" s="35">
        <v>46</v>
      </c>
      <c r="J36" s="35">
        <v>204</v>
      </c>
      <c r="K36" s="35">
        <v>2</v>
      </c>
      <c r="L36" s="8" t="s">
        <v>43</v>
      </c>
      <c r="M36" s="22"/>
      <c r="N36" s="16" t="str">
        <f t="shared" si="2"/>
        <v>57</v>
      </c>
      <c r="O36" s="21"/>
    </row>
    <row r="37" spans="1:15" s="14" customFormat="1" ht="24.95" customHeight="1" x14ac:dyDescent="0.25">
      <c r="A37" s="21"/>
      <c r="B37" s="24">
        <v>44787</v>
      </c>
      <c r="C37" s="13" t="s">
        <v>41</v>
      </c>
      <c r="D37" s="7" t="s">
        <v>61</v>
      </c>
      <c r="E37" s="15" t="s">
        <v>10</v>
      </c>
      <c r="F37" s="15" t="s">
        <v>39</v>
      </c>
      <c r="G37" s="15" t="s">
        <v>62</v>
      </c>
      <c r="H37" s="15" t="s">
        <v>87</v>
      </c>
      <c r="I37" s="35">
        <v>38</v>
      </c>
      <c r="J37" s="35" t="s">
        <v>91</v>
      </c>
      <c r="K37" s="35">
        <v>2</v>
      </c>
      <c r="L37" s="8" t="s">
        <v>43</v>
      </c>
      <c r="M37" s="22"/>
      <c r="N37" s="16" t="str">
        <f t="shared" si="2"/>
        <v>57</v>
      </c>
      <c r="O37" s="21"/>
    </row>
    <row r="38" spans="1:15" s="14" customFormat="1" ht="24.95" customHeight="1" x14ac:dyDescent="0.25">
      <c r="A38" s="21"/>
      <c r="B38" s="24">
        <v>44787</v>
      </c>
      <c r="C38" s="13" t="s">
        <v>41</v>
      </c>
      <c r="D38" s="7" t="s">
        <v>61</v>
      </c>
      <c r="E38" s="15" t="s">
        <v>10</v>
      </c>
      <c r="F38" s="15" t="s">
        <v>39</v>
      </c>
      <c r="G38" s="15" t="s">
        <v>62</v>
      </c>
      <c r="H38" s="15" t="s">
        <v>84</v>
      </c>
      <c r="I38" s="35">
        <v>45</v>
      </c>
      <c r="J38" s="35" t="s">
        <v>92</v>
      </c>
      <c r="K38" s="35">
        <v>2</v>
      </c>
      <c r="L38" s="8" t="s">
        <v>43</v>
      </c>
      <c r="M38" s="22"/>
      <c r="N38" s="16" t="str">
        <f t="shared" si="2"/>
        <v>57</v>
      </c>
      <c r="O38" s="21"/>
    </row>
    <row r="39" spans="1:15" s="14" customFormat="1" ht="24.95" customHeight="1" x14ac:dyDescent="0.25">
      <c r="A39" s="21"/>
      <c r="B39" s="24">
        <v>44787</v>
      </c>
      <c r="C39" s="13" t="s">
        <v>41</v>
      </c>
      <c r="D39" s="7" t="s">
        <v>61</v>
      </c>
      <c r="E39" s="15" t="s">
        <v>10</v>
      </c>
      <c r="F39" s="15" t="s">
        <v>39</v>
      </c>
      <c r="G39" s="15" t="s">
        <v>62</v>
      </c>
      <c r="H39" s="15" t="s">
        <v>85</v>
      </c>
      <c r="I39" s="35">
        <v>34</v>
      </c>
      <c r="J39" s="35">
        <v>206</v>
      </c>
      <c r="K39" s="35">
        <v>2</v>
      </c>
      <c r="L39" s="8" t="s">
        <v>43</v>
      </c>
      <c r="M39" s="22"/>
      <c r="N39" s="16" t="str">
        <f t="shared" si="2"/>
        <v>57</v>
      </c>
      <c r="O39" s="21"/>
    </row>
    <row r="40" spans="1:15" s="14" customFormat="1" ht="24.95" customHeight="1" x14ac:dyDescent="0.25">
      <c r="A40" s="21"/>
      <c r="B40" s="24">
        <v>44787</v>
      </c>
      <c r="C40" s="13" t="s">
        <v>41</v>
      </c>
      <c r="D40" s="7" t="s">
        <v>61</v>
      </c>
      <c r="E40" s="15" t="s">
        <v>10</v>
      </c>
      <c r="F40" s="15" t="s">
        <v>39</v>
      </c>
      <c r="G40" s="15" t="s">
        <v>62</v>
      </c>
      <c r="H40" s="15" t="s">
        <v>12</v>
      </c>
      <c r="I40" s="35">
        <v>24</v>
      </c>
      <c r="J40" s="35">
        <v>207</v>
      </c>
      <c r="K40" s="35">
        <v>2</v>
      </c>
      <c r="L40" s="8" t="s">
        <v>43</v>
      </c>
      <c r="M40" s="22"/>
      <c r="N40" s="16" t="str">
        <f t="shared" si="2"/>
        <v>57</v>
      </c>
      <c r="O40" s="21"/>
    </row>
    <row r="41" spans="1:15" s="14" customFormat="1" ht="24.95" customHeight="1" x14ac:dyDescent="0.25">
      <c r="A41" s="21"/>
      <c r="B41" s="24">
        <v>44787</v>
      </c>
      <c r="C41" s="13" t="s">
        <v>41</v>
      </c>
      <c r="D41" s="7" t="s">
        <v>61</v>
      </c>
      <c r="E41" s="15" t="s">
        <v>10</v>
      </c>
      <c r="F41" s="15" t="s">
        <v>39</v>
      </c>
      <c r="G41" s="15" t="s">
        <v>62</v>
      </c>
      <c r="H41" s="15" t="s">
        <v>30</v>
      </c>
      <c r="I41" s="35">
        <v>34</v>
      </c>
      <c r="J41" s="35">
        <v>208</v>
      </c>
      <c r="K41" s="35">
        <v>2</v>
      </c>
      <c r="L41" s="8" t="s">
        <v>43</v>
      </c>
      <c r="M41" s="22"/>
      <c r="N41" s="16" t="str">
        <f t="shared" si="2"/>
        <v>57</v>
      </c>
      <c r="O41" s="21"/>
    </row>
    <row r="42" spans="1:15" s="14" customFormat="1" ht="24.95" customHeight="1" x14ac:dyDescent="0.25">
      <c r="A42" s="21"/>
      <c r="B42" s="24">
        <v>44787</v>
      </c>
      <c r="C42" s="13" t="s">
        <v>41</v>
      </c>
      <c r="D42" s="7" t="s">
        <v>61</v>
      </c>
      <c r="E42" s="15" t="s">
        <v>10</v>
      </c>
      <c r="F42" s="15" t="s">
        <v>39</v>
      </c>
      <c r="G42" s="15" t="s">
        <v>62</v>
      </c>
      <c r="H42" s="15" t="s">
        <v>74</v>
      </c>
      <c r="I42" s="35">
        <v>44</v>
      </c>
      <c r="J42" s="35">
        <v>401</v>
      </c>
      <c r="K42" s="35">
        <v>2</v>
      </c>
      <c r="L42" s="8" t="s">
        <v>43</v>
      </c>
      <c r="M42" s="22"/>
      <c r="N42" s="16" t="str">
        <f t="shared" si="2"/>
        <v>57</v>
      </c>
      <c r="O42" s="21"/>
    </row>
    <row r="43" spans="1:15" s="14" customFormat="1" ht="24.95" customHeight="1" x14ac:dyDescent="0.25">
      <c r="A43" s="21"/>
      <c r="B43" s="24">
        <v>44787</v>
      </c>
      <c r="C43" s="13" t="s">
        <v>41</v>
      </c>
      <c r="D43" s="7" t="s">
        <v>61</v>
      </c>
      <c r="E43" s="15" t="s">
        <v>10</v>
      </c>
      <c r="F43" s="15" t="s">
        <v>39</v>
      </c>
      <c r="G43" s="15" t="s">
        <v>62</v>
      </c>
      <c r="H43" s="15" t="s">
        <v>75</v>
      </c>
      <c r="I43" s="35">
        <v>45</v>
      </c>
      <c r="J43" s="35">
        <v>402</v>
      </c>
      <c r="K43" s="35">
        <v>2</v>
      </c>
      <c r="L43" s="8" t="s">
        <v>43</v>
      </c>
      <c r="M43" s="22"/>
      <c r="N43" s="16" t="str">
        <f t="shared" si="2"/>
        <v>57</v>
      </c>
      <c r="O43" s="21"/>
    </row>
    <row r="44" spans="1:15" s="14" customFormat="1" ht="24.95" customHeight="1" x14ac:dyDescent="0.25">
      <c r="A44" s="21"/>
      <c r="B44" s="24">
        <v>44787</v>
      </c>
      <c r="C44" s="13" t="s">
        <v>41</v>
      </c>
      <c r="D44" s="7" t="s">
        <v>61</v>
      </c>
      <c r="E44" s="15" t="s">
        <v>10</v>
      </c>
      <c r="F44" s="15" t="s">
        <v>39</v>
      </c>
      <c r="G44" s="15" t="s">
        <v>62</v>
      </c>
      <c r="H44" s="15" t="s">
        <v>76</v>
      </c>
      <c r="I44" s="35">
        <v>44</v>
      </c>
      <c r="J44" s="35">
        <v>403</v>
      </c>
      <c r="K44" s="35">
        <v>2</v>
      </c>
      <c r="L44" s="8" t="s">
        <v>43</v>
      </c>
      <c r="M44" s="22"/>
      <c r="N44" s="16" t="str">
        <f t="shared" si="2"/>
        <v>57</v>
      </c>
      <c r="O44" s="21"/>
    </row>
    <row r="45" spans="1:15" s="14" customFormat="1" ht="24.95" customHeight="1" x14ac:dyDescent="0.25">
      <c r="A45" s="21"/>
      <c r="B45" s="24">
        <v>44787</v>
      </c>
      <c r="C45" s="13" t="s">
        <v>41</v>
      </c>
      <c r="D45" s="7" t="s">
        <v>61</v>
      </c>
      <c r="E45" s="15" t="s">
        <v>10</v>
      </c>
      <c r="F45" s="15" t="s">
        <v>39</v>
      </c>
      <c r="G45" s="15" t="s">
        <v>62</v>
      </c>
      <c r="H45" s="15" t="s">
        <v>77</v>
      </c>
      <c r="I45" s="35">
        <v>49</v>
      </c>
      <c r="J45" s="35">
        <v>404</v>
      </c>
      <c r="K45" s="35">
        <v>2</v>
      </c>
      <c r="L45" s="8" t="s">
        <v>43</v>
      </c>
      <c r="M45" s="22"/>
      <c r="N45" s="16" t="str">
        <f t="shared" si="2"/>
        <v>57</v>
      </c>
      <c r="O45" s="21"/>
    </row>
    <row r="46" spans="1:15" s="14" customFormat="1" ht="24.95" customHeight="1" x14ac:dyDescent="0.25">
      <c r="A46" s="21"/>
      <c r="B46" s="24">
        <v>44787</v>
      </c>
      <c r="C46" s="13" t="s">
        <v>41</v>
      </c>
      <c r="D46" s="7" t="s">
        <v>61</v>
      </c>
      <c r="E46" s="15" t="s">
        <v>10</v>
      </c>
      <c r="F46" s="15" t="s">
        <v>39</v>
      </c>
      <c r="G46" s="15" t="s">
        <v>62</v>
      </c>
      <c r="H46" s="15" t="s">
        <v>78</v>
      </c>
      <c r="I46" s="35">
        <v>38</v>
      </c>
      <c r="J46" s="35">
        <v>405</v>
      </c>
      <c r="K46" s="35">
        <v>2</v>
      </c>
      <c r="L46" s="8" t="s">
        <v>43</v>
      </c>
      <c r="M46" s="22"/>
      <c r="N46" s="16" t="str">
        <f t="shared" si="2"/>
        <v>57</v>
      </c>
      <c r="O46" s="21"/>
    </row>
    <row r="47" spans="1:15" s="14" customFormat="1" ht="24.95" customHeight="1" x14ac:dyDescent="0.25">
      <c r="A47" s="21"/>
      <c r="B47" s="24">
        <v>44787</v>
      </c>
      <c r="C47" s="13" t="s">
        <v>41</v>
      </c>
      <c r="D47" s="7" t="s">
        <v>61</v>
      </c>
      <c r="E47" s="15" t="s">
        <v>10</v>
      </c>
      <c r="F47" s="15" t="s">
        <v>39</v>
      </c>
      <c r="G47" s="15" t="s">
        <v>62</v>
      </c>
      <c r="H47" s="15" t="s">
        <v>79</v>
      </c>
      <c r="I47" s="35">
        <v>39</v>
      </c>
      <c r="J47" s="35">
        <v>406</v>
      </c>
      <c r="K47" s="35">
        <v>2</v>
      </c>
      <c r="L47" s="8" t="s">
        <v>43</v>
      </c>
      <c r="M47" s="22"/>
      <c r="N47" s="16" t="str">
        <f t="shared" si="2"/>
        <v>57</v>
      </c>
      <c r="O47" s="21"/>
    </row>
    <row r="48" spans="1:15" s="14" customFormat="1" ht="24.95" customHeight="1" x14ac:dyDescent="0.25">
      <c r="A48" s="21"/>
      <c r="B48" s="24">
        <v>44787</v>
      </c>
      <c r="C48" s="13" t="s">
        <v>41</v>
      </c>
      <c r="D48" s="7" t="s">
        <v>61</v>
      </c>
      <c r="E48" s="15" t="s">
        <v>10</v>
      </c>
      <c r="F48" s="15" t="s">
        <v>39</v>
      </c>
      <c r="G48" s="15" t="s">
        <v>62</v>
      </c>
      <c r="H48" s="15" t="s">
        <v>14</v>
      </c>
      <c r="I48" s="35">
        <v>30</v>
      </c>
      <c r="J48" s="35">
        <v>407</v>
      </c>
      <c r="K48" s="35">
        <v>2</v>
      </c>
      <c r="L48" s="8" t="s">
        <v>43</v>
      </c>
      <c r="M48" s="22"/>
      <c r="N48" s="16" t="str">
        <f t="shared" si="2"/>
        <v>57</v>
      </c>
      <c r="O48" s="21"/>
    </row>
    <row r="49" spans="1:15" s="14" customFormat="1" ht="24.95" customHeight="1" x14ac:dyDescent="0.25">
      <c r="A49" s="21"/>
      <c r="B49" s="24">
        <v>44787</v>
      </c>
      <c r="C49" s="13" t="s">
        <v>41</v>
      </c>
      <c r="D49" s="7" t="s">
        <v>61</v>
      </c>
      <c r="E49" s="15" t="s">
        <v>10</v>
      </c>
      <c r="F49" s="15" t="s">
        <v>39</v>
      </c>
      <c r="G49" s="15" t="s">
        <v>62</v>
      </c>
      <c r="H49" s="15" t="s">
        <v>28</v>
      </c>
      <c r="I49" s="35">
        <v>41</v>
      </c>
      <c r="J49" s="35">
        <v>408</v>
      </c>
      <c r="K49" s="35">
        <v>2</v>
      </c>
      <c r="L49" s="8" t="s">
        <v>43</v>
      </c>
      <c r="M49" s="22"/>
      <c r="N49" s="16" t="str">
        <f t="shared" si="2"/>
        <v>57</v>
      </c>
      <c r="O49" s="21"/>
    </row>
    <row r="50" spans="1:15" s="14" customFormat="1" ht="24.95" customHeight="1" x14ac:dyDescent="0.25">
      <c r="A50" s="21"/>
      <c r="B50" s="24">
        <v>44787</v>
      </c>
      <c r="C50" s="13" t="s">
        <v>41</v>
      </c>
      <c r="D50" s="7" t="s">
        <v>61</v>
      </c>
      <c r="E50" s="15" t="s">
        <v>10</v>
      </c>
      <c r="F50" s="15" t="s">
        <v>39</v>
      </c>
      <c r="G50" s="15" t="s">
        <v>62</v>
      </c>
      <c r="H50" s="15" t="s">
        <v>13</v>
      </c>
      <c r="I50" s="35">
        <v>44</v>
      </c>
      <c r="J50" s="35">
        <v>501</v>
      </c>
      <c r="K50" s="35">
        <v>2</v>
      </c>
      <c r="L50" s="8" t="s">
        <v>43</v>
      </c>
      <c r="M50" s="22"/>
      <c r="N50" s="16" t="str">
        <f t="shared" si="2"/>
        <v>57</v>
      </c>
      <c r="O50" s="21"/>
    </row>
    <row r="51" spans="1:15" s="14" customFormat="1" ht="24.95" customHeight="1" x14ac:dyDescent="0.25">
      <c r="A51" s="21"/>
      <c r="B51" s="24">
        <v>44787</v>
      </c>
      <c r="C51" s="13" t="s">
        <v>41</v>
      </c>
      <c r="D51" s="7" t="s">
        <v>61</v>
      </c>
      <c r="E51" s="15" t="s">
        <v>10</v>
      </c>
      <c r="F51" s="15" t="s">
        <v>39</v>
      </c>
      <c r="G51" s="15" t="s">
        <v>62</v>
      </c>
      <c r="H51" s="15" t="s">
        <v>66</v>
      </c>
      <c r="I51" s="35">
        <v>30</v>
      </c>
      <c r="J51" s="35">
        <v>502</v>
      </c>
      <c r="K51" s="35">
        <v>2</v>
      </c>
      <c r="L51" s="8" t="s">
        <v>43</v>
      </c>
      <c r="M51" s="22"/>
      <c r="N51" s="16" t="str">
        <f t="shared" si="2"/>
        <v>57</v>
      </c>
      <c r="O51" s="21"/>
    </row>
    <row r="52" spans="1:15" s="14" customFormat="1" ht="24.95" customHeight="1" x14ac:dyDescent="0.25">
      <c r="A52" s="21"/>
      <c r="B52" s="24">
        <v>44787</v>
      </c>
      <c r="C52" s="13" t="s">
        <v>41</v>
      </c>
      <c r="D52" s="7" t="s">
        <v>61</v>
      </c>
      <c r="E52" s="15" t="s">
        <v>10</v>
      </c>
      <c r="F52" s="15" t="s">
        <v>39</v>
      </c>
      <c r="G52" s="15" t="s">
        <v>62</v>
      </c>
      <c r="H52" s="15" t="s">
        <v>26</v>
      </c>
      <c r="I52" s="35">
        <v>37</v>
      </c>
      <c r="J52" s="35">
        <v>503</v>
      </c>
      <c r="K52" s="35">
        <v>2</v>
      </c>
      <c r="L52" s="8" t="s">
        <v>43</v>
      </c>
      <c r="M52" s="22"/>
      <c r="N52" s="16" t="str">
        <f t="shared" si="2"/>
        <v>57</v>
      </c>
      <c r="O52" s="21"/>
    </row>
    <row r="53" spans="1:15" s="14" customFormat="1" ht="24.95" customHeight="1" x14ac:dyDescent="0.25">
      <c r="A53" s="21"/>
      <c r="B53" s="24">
        <v>44787</v>
      </c>
      <c r="C53" s="13" t="s">
        <v>19</v>
      </c>
      <c r="D53" s="9" t="s">
        <v>61</v>
      </c>
      <c r="E53" s="17">
        <v>3</v>
      </c>
      <c r="F53" s="53" t="s">
        <v>20</v>
      </c>
      <c r="G53" s="53" t="s">
        <v>21</v>
      </c>
      <c r="H53" s="53" t="s">
        <v>29</v>
      </c>
      <c r="I53" s="53"/>
      <c r="J53" s="55">
        <v>504</v>
      </c>
      <c r="K53" s="59">
        <v>2</v>
      </c>
      <c r="L53" s="78" t="s">
        <v>43</v>
      </c>
      <c r="M53" s="22"/>
      <c r="N53" s="16" t="str">
        <f>MID(H53,1,4)</f>
        <v xml:space="preserve">Học </v>
      </c>
      <c r="O53" s="21"/>
    </row>
    <row r="54" spans="1:15" s="14" customFormat="1" ht="24.95" customHeight="1" x14ac:dyDescent="0.25">
      <c r="A54" s="21"/>
      <c r="B54" s="24">
        <v>44787</v>
      </c>
      <c r="C54" s="13" t="s">
        <v>19</v>
      </c>
      <c r="D54" s="9" t="s">
        <v>42</v>
      </c>
      <c r="E54" s="17">
        <v>3</v>
      </c>
      <c r="F54" s="53" t="s">
        <v>20</v>
      </c>
      <c r="G54" s="53" t="s">
        <v>21</v>
      </c>
      <c r="H54" s="53" t="s">
        <v>89</v>
      </c>
      <c r="I54" s="53">
        <v>6</v>
      </c>
      <c r="J54" s="55"/>
      <c r="K54" s="59"/>
      <c r="L54" s="78"/>
      <c r="M54" s="16" t="s">
        <v>99</v>
      </c>
      <c r="N54" s="16" t="str">
        <f t="shared" ref="N54:N55" si="6">MID(H54,1,4)</f>
        <v xml:space="preserve">Học </v>
      </c>
      <c r="O54" s="21"/>
    </row>
    <row r="55" spans="1:15" s="14" customFormat="1" ht="24.95" customHeight="1" x14ac:dyDescent="0.25">
      <c r="A55" s="21"/>
      <c r="B55" s="24">
        <v>44787</v>
      </c>
      <c r="C55" s="13" t="s">
        <v>19</v>
      </c>
      <c r="D55" s="9" t="s">
        <v>44</v>
      </c>
      <c r="E55" s="17">
        <v>3</v>
      </c>
      <c r="F55" s="53" t="s">
        <v>20</v>
      </c>
      <c r="G55" s="53" t="s">
        <v>21</v>
      </c>
      <c r="H55" s="53" t="s">
        <v>29</v>
      </c>
      <c r="I55" s="53"/>
      <c r="J55" s="55"/>
      <c r="K55" s="59"/>
      <c r="L55" s="78"/>
      <c r="M55" s="22"/>
      <c r="N55" s="16" t="str">
        <f t="shared" si="6"/>
        <v xml:space="preserve">Học </v>
      </c>
      <c r="O55" s="21"/>
    </row>
    <row r="56" spans="1:15" s="14" customFormat="1" ht="18" customHeight="1" x14ac:dyDescent="0.25">
      <c r="A56" s="21"/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8"/>
    </row>
    <row r="57" spans="1:15" s="14" customFormat="1" ht="24.95" customHeight="1" x14ac:dyDescent="0.25">
      <c r="A57" s="21"/>
      <c r="B57" s="40">
        <v>44787</v>
      </c>
      <c r="C57" s="45" t="s">
        <v>38</v>
      </c>
      <c r="D57" s="48" t="s">
        <v>63</v>
      </c>
      <c r="E57" s="49">
        <v>4</v>
      </c>
      <c r="F57" s="46" t="s">
        <v>20</v>
      </c>
      <c r="G57" s="46" t="s">
        <v>21</v>
      </c>
      <c r="H57" s="46" t="s">
        <v>89</v>
      </c>
      <c r="I57" s="46">
        <v>1</v>
      </c>
      <c r="J57" s="52">
        <v>505</v>
      </c>
      <c r="K57" s="53">
        <v>2</v>
      </c>
      <c r="L57" s="8" t="s">
        <v>43</v>
      </c>
      <c r="M57" s="16" t="s">
        <v>96</v>
      </c>
      <c r="N57" s="16" t="str">
        <f>MID(H57,1,4)</f>
        <v xml:space="preserve">Học </v>
      </c>
      <c r="O57" s="21"/>
    </row>
    <row r="58" spans="1:15" s="14" customFormat="1" ht="24.95" customHeight="1" x14ac:dyDescent="0.25">
      <c r="A58" s="21"/>
      <c r="B58" s="24">
        <v>44787</v>
      </c>
      <c r="C58" s="13" t="s">
        <v>38</v>
      </c>
      <c r="D58" s="7" t="s">
        <v>63</v>
      </c>
      <c r="E58" s="15" t="s">
        <v>11</v>
      </c>
      <c r="F58" s="15" t="s">
        <v>39</v>
      </c>
      <c r="G58" s="15" t="s">
        <v>62</v>
      </c>
      <c r="H58" s="15" t="s">
        <v>68</v>
      </c>
      <c r="I58" s="35">
        <v>38</v>
      </c>
      <c r="J58" s="54">
        <v>506</v>
      </c>
      <c r="K58" s="35">
        <v>2</v>
      </c>
      <c r="L58" s="8" t="s">
        <v>43</v>
      </c>
      <c r="M58" s="22"/>
      <c r="N58" s="16" t="str">
        <f>MID(H58,3,2)</f>
        <v>58</v>
      </c>
      <c r="O58" s="21"/>
    </row>
    <row r="59" spans="1:15" s="14" customFormat="1" ht="24.95" customHeight="1" x14ac:dyDescent="0.25">
      <c r="A59" s="21"/>
      <c r="B59" s="24">
        <v>44787</v>
      </c>
      <c r="C59" s="13" t="s">
        <v>38</v>
      </c>
      <c r="D59" s="7" t="s">
        <v>63</v>
      </c>
      <c r="E59" s="15" t="s">
        <v>11</v>
      </c>
      <c r="F59" s="15" t="s">
        <v>39</v>
      </c>
      <c r="G59" s="15" t="s">
        <v>62</v>
      </c>
      <c r="H59" s="15" t="s">
        <v>69</v>
      </c>
      <c r="I59" s="35">
        <v>35</v>
      </c>
      <c r="J59" s="54">
        <v>507</v>
      </c>
      <c r="K59" s="35">
        <v>2</v>
      </c>
      <c r="L59" s="8" t="s">
        <v>43</v>
      </c>
      <c r="M59" s="22"/>
      <c r="N59" s="16" t="str">
        <f>MID(H59,3,2)</f>
        <v>58</v>
      </c>
      <c r="O59" s="21"/>
    </row>
    <row r="60" spans="1:15" s="14" customFormat="1" ht="24.95" customHeight="1" x14ac:dyDescent="0.25">
      <c r="A60" s="21"/>
      <c r="B60" s="24">
        <v>44787</v>
      </c>
      <c r="C60" s="13" t="s">
        <v>38</v>
      </c>
      <c r="D60" s="7" t="s">
        <v>63</v>
      </c>
      <c r="E60" s="15" t="s">
        <v>11</v>
      </c>
      <c r="F60" s="15" t="s">
        <v>39</v>
      </c>
      <c r="G60" s="15" t="s">
        <v>62</v>
      </c>
      <c r="H60" s="15" t="s">
        <v>70</v>
      </c>
      <c r="I60" s="35">
        <v>43</v>
      </c>
      <c r="J60" s="54">
        <v>508</v>
      </c>
      <c r="K60" s="35">
        <v>2</v>
      </c>
      <c r="L60" s="8" t="s">
        <v>43</v>
      </c>
      <c r="M60" s="22"/>
      <c r="N60" s="16" t="str">
        <f>MID(H60,3,2)</f>
        <v>58</v>
      </c>
      <c r="O60" s="21"/>
    </row>
    <row r="61" spans="1:15" s="14" customFormat="1" ht="24.95" customHeight="1" x14ac:dyDescent="0.25">
      <c r="A61" s="21"/>
      <c r="B61" s="40">
        <v>44787</v>
      </c>
      <c r="C61" s="45" t="s">
        <v>38</v>
      </c>
      <c r="D61" s="47" t="s">
        <v>63</v>
      </c>
      <c r="E61" s="41" t="s">
        <v>11</v>
      </c>
      <c r="F61" s="41" t="s">
        <v>39</v>
      </c>
      <c r="G61" s="41" t="s">
        <v>62</v>
      </c>
      <c r="H61" s="41" t="s">
        <v>71</v>
      </c>
      <c r="I61" s="46">
        <v>44</v>
      </c>
      <c r="J61" s="54">
        <v>509</v>
      </c>
      <c r="K61" s="35">
        <v>2</v>
      </c>
      <c r="L61" s="8" t="s">
        <v>43</v>
      </c>
      <c r="M61" s="22"/>
      <c r="N61" s="16" t="str">
        <f>MID(H61,3,2)</f>
        <v>58</v>
      </c>
      <c r="O61" s="21"/>
    </row>
    <row r="62" spans="1:15" s="14" customFormat="1" ht="24.95" customHeight="1" x14ac:dyDescent="0.25">
      <c r="A62" s="21"/>
      <c r="B62" s="40">
        <v>44787</v>
      </c>
      <c r="C62" s="45" t="s">
        <v>38</v>
      </c>
      <c r="D62" s="47" t="s">
        <v>63</v>
      </c>
      <c r="E62" s="41" t="s">
        <v>11</v>
      </c>
      <c r="F62" s="41" t="s">
        <v>39</v>
      </c>
      <c r="G62" s="41" t="s">
        <v>62</v>
      </c>
      <c r="H62" s="41" t="s">
        <v>35</v>
      </c>
      <c r="I62" s="46">
        <v>43</v>
      </c>
      <c r="J62" s="54">
        <v>510</v>
      </c>
      <c r="K62" s="35">
        <v>2</v>
      </c>
      <c r="L62" s="8" t="s">
        <v>43</v>
      </c>
      <c r="M62" s="22"/>
      <c r="N62" s="16" t="str">
        <f>MID(H62,3,2)</f>
        <v>58</v>
      </c>
      <c r="O62" s="21"/>
    </row>
  </sheetData>
  <autoFilter ref="A3:O62" xr:uid="{12600516-D1F1-453E-9538-0D02667FDD13}"/>
  <mergeCells count="21">
    <mergeCell ref="B56:O56"/>
    <mergeCell ref="J18:J21"/>
    <mergeCell ref="K18:K21"/>
    <mergeCell ref="L18:L21"/>
    <mergeCell ref="J13:J17"/>
    <mergeCell ref="K13:K17"/>
    <mergeCell ref="L13:L17"/>
    <mergeCell ref="J23:J25"/>
    <mergeCell ref="K23:K25"/>
    <mergeCell ref="L23:L25"/>
    <mergeCell ref="B26:O26"/>
    <mergeCell ref="J53:J55"/>
    <mergeCell ref="K53:K55"/>
    <mergeCell ref="L53:L55"/>
    <mergeCell ref="B11:O11"/>
    <mergeCell ref="J9:J10"/>
    <mergeCell ref="L9:L10"/>
    <mergeCell ref="K9:K10"/>
    <mergeCell ref="J4:J8"/>
    <mergeCell ref="K4:K8"/>
    <mergeCell ref="L4:L8"/>
  </mergeCells>
  <conditionalFormatting sqref="J27:J49 J58:J62">
    <cfRule type="duplicateValues" dxfId="2" priority="3"/>
  </conditionalFormatting>
  <conditionalFormatting sqref="J27:J49 J57:J62">
    <cfRule type="duplicateValues" dxfId="1" priority="2"/>
  </conditionalFormatting>
  <conditionalFormatting sqref="J27:J55">
    <cfRule type="duplicateValues" dxfId="0" priority="1"/>
  </conditionalFormatting>
  <pageMargins left="0.118110236220472" right="0.15748031496063" top="0.31496062992126" bottom="0.31496062992126" header="0" footer="0"/>
  <pageSetup paperSize="9" scale="8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HoiTruong (12-14.08)</vt:lpstr>
      <vt:lpstr>'HoiTruong (12-14.08)'!Print_Titles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Giang</cp:lastModifiedBy>
  <cp:lastPrinted>2022-08-09T02:15:00Z</cp:lastPrinted>
  <dcterms:created xsi:type="dcterms:W3CDTF">2018-12-17T01:36:24Z</dcterms:created>
  <dcterms:modified xsi:type="dcterms:W3CDTF">2022-08-09T04:05:02Z</dcterms:modified>
</cp:coreProperties>
</file>