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6" windowWidth="12120" windowHeight="8508" firstSheet="1" activeTab="19"/>
  </bookViews>
  <sheets>
    <sheet name="01" sheetId="1" r:id="rId1"/>
    <sheet name="02" sheetId="2" r:id="rId2"/>
    <sheet name="03" sheetId="3" r:id="rId3"/>
    <sheet name="05" sheetId="4" r:id="rId4"/>
    <sheet name="08" sheetId="5" r:id="rId5"/>
    <sheet name="11" sheetId="6" r:id="rId6"/>
    <sheet name="15" sheetId="7" r:id="rId7"/>
    <sheet name="16" sheetId="8" r:id="rId8"/>
    <sheet name="18" sheetId="9" r:id="rId9"/>
    <sheet name="19" sheetId="10" r:id="rId10"/>
    <sheet name="21" sheetId="11" r:id="rId11"/>
    <sheet name="22" sheetId="12" r:id="rId12"/>
    <sheet name="23" sheetId="13" r:id="rId13"/>
    <sheet name="31" sheetId="14" r:id="rId14"/>
    <sheet name="32" sheetId="15" r:id="rId15"/>
    <sheet name="41" sheetId="16" r:id="rId16"/>
    <sheet name="51" sheetId="17" r:id="rId17"/>
    <sheet name="61" sheetId="18" r:id="rId18"/>
    <sheet name="62" sheetId="19" r:id="rId19"/>
    <sheet name="63" sheetId="20" r:id="rId20"/>
    <sheet name="Sheet5" sheetId="21" r:id="rId21"/>
  </sheets>
  <definedNames/>
  <calcPr fullCalcOnLoad="1"/>
</workbook>
</file>

<file path=xl/sharedStrings.xml><?xml version="1.0" encoding="utf-8"?>
<sst xmlns="http://schemas.openxmlformats.org/spreadsheetml/2006/main" count="2853" uniqueCount="646">
  <si>
    <t>MPT0125</t>
  </si>
  <si>
    <t>Những nguyên lý cơ bản của chủ nghĩa Mác- Lê nin 1</t>
  </si>
  <si>
    <t>MPT0126</t>
  </si>
  <si>
    <t>Những nguyên lý cơ bản của chủ nghĩa Mác- Lê nin 2</t>
  </si>
  <si>
    <t>VPP0027</t>
  </si>
  <si>
    <t>HVE0244</t>
  </si>
  <si>
    <t>Tư tưởng Hồ Chí Minh</t>
  </si>
  <si>
    <t>BFL0117</t>
  </si>
  <si>
    <t>Ngoại ngữ cơ bản 1</t>
  </si>
  <si>
    <t>BFL0118</t>
  </si>
  <si>
    <t>Ngoại ngữ cơ bản 2</t>
  </si>
  <si>
    <t>AMA0237</t>
  </si>
  <si>
    <t>Toán cao cấp 1</t>
  </si>
  <si>
    <t>AMA0238</t>
  </si>
  <si>
    <t>Toán cao cấp 2</t>
  </si>
  <si>
    <t>PAS0107</t>
  </si>
  <si>
    <t>Lý thuyết xác suất và thống kê toán</t>
  </si>
  <si>
    <t>GLA0141</t>
  </si>
  <si>
    <t>Pháp luật đại cương</t>
  </si>
  <si>
    <t>GCO0233</t>
  </si>
  <si>
    <t>Tin học đại cương</t>
  </si>
  <si>
    <t>ETH0102</t>
  </si>
  <si>
    <t>SOC0248</t>
  </si>
  <si>
    <t>Xã hội học</t>
  </si>
  <si>
    <t>PAM0148</t>
  </si>
  <si>
    <t>Quản lý hành chính công</t>
  </si>
  <si>
    <t>EEC0097</t>
  </si>
  <si>
    <t>Kinh tế môi trường</t>
  </si>
  <si>
    <t>DEC0098</t>
  </si>
  <si>
    <t>Kinh tế phát triển</t>
  </si>
  <si>
    <t>IEC0099</t>
  </si>
  <si>
    <t>MAE0101</t>
  </si>
  <si>
    <t>Kinh tế vĩ mô</t>
  </si>
  <si>
    <t>MIE0100</t>
  </si>
  <si>
    <t>Kinh tế vi mô</t>
  </si>
  <si>
    <t>ELA0142</t>
  </si>
  <si>
    <t>Pháp luật kinh tế</t>
  </si>
  <si>
    <t>QEC0096</t>
  </si>
  <si>
    <t>Kinh tế lượng</t>
  </si>
  <si>
    <t>SPR0124</t>
  </si>
  <si>
    <t>Nguyên lý thống kê</t>
  </si>
  <si>
    <t>APR0123</t>
  </si>
  <si>
    <t>Nguyên lý kế toán</t>
  </si>
  <si>
    <t>FAM0192</t>
  </si>
  <si>
    <t>Tài chính tiền tệ</t>
  </si>
  <si>
    <t>ACO0234</t>
  </si>
  <si>
    <t>Tin học ứng dụng</t>
  </si>
  <si>
    <t>SFL0115</t>
  </si>
  <si>
    <t>Ngoại ngữ chuyên ngành 1</t>
  </si>
  <si>
    <t>SFL0116</t>
  </si>
  <si>
    <t>Ngoại ngữ chuyên ngành 2</t>
  </si>
  <si>
    <t>IFI0190</t>
  </si>
  <si>
    <t>Tài chính quốc tế</t>
  </si>
  <si>
    <t>SBM0156</t>
  </si>
  <si>
    <t>Quản lý tiền tệ ngân hàng trung ương</t>
  </si>
  <si>
    <t>SMI0196</t>
  </si>
  <si>
    <t>TAX0215</t>
  </si>
  <si>
    <t>Thuế</t>
  </si>
  <si>
    <t>SIN0005</t>
  </si>
  <si>
    <t>PEC0094</t>
  </si>
  <si>
    <t>Kinh tế công cộng</t>
  </si>
  <si>
    <t>PFM0106</t>
  </si>
  <si>
    <t>BRM0153</t>
  </si>
  <si>
    <t>BEM0145</t>
  </si>
  <si>
    <t>FIO0149</t>
  </si>
  <si>
    <t>FIC0152</t>
  </si>
  <si>
    <t>CCM0146</t>
  </si>
  <si>
    <t>Quản lý chi phí dự án đầu tư XD vốn NSNN</t>
  </si>
  <si>
    <t>BTA0041</t>
  </si>
  <si>
    <t>OAC0038</t>
  </si>
  <si>
    <t>MMO0113</t>
  </si>
  <si>
    <t>Mô hình toán kinh tế</t>
  </si>
  <si>
    <t>PAS0009</t>
  </si>
  <si>
    <t xml:space="preserve">Chuẩn mực kế toán công </t>
  </si>
  <si>
    <t>MSI0056</t>
  </si>
  <si>
    <t>Khoa học quản lý</t>
  </si>
  <si>
    <t>PMA0147</t>
  </si>
  <si>
    <t xml:space="preserve">Quản lý dự án </t>
  </si>
  <si>
    <t>GAU0078</t>
  </si>
  <si>
    <t>Kiểm toán căn bản</t>
  </si>
  <si>
    <t>FST0198</t>
  </si>
  <si>
    <t>Thống kê tài chính</t>
  </si>
  <si>
    <t>PFM0151</t>
  </si>
  <si>
    <t>Quản lý tài chính công (giảng bằng tiếng Anh)</t>
  </si>
  <si>
    <t>SPR0199</t>
  </si>
  <si>
    <t>THE0057</t>
  </si>
  <si>
    <t>PFM0150</t>
  </si>
  <si>
    <t>Quản lý tài chính công</t>
  </si>
  <si>
    <t>CUS0030</t>
  </si>
  <si>
    <t>CFA0133</t>
  </si>
  <si>
    <t>Phân tích tài chính doanh nghiệp</t>
  </si>
  <si>
    <t>ETA0218</t>
  </si>
  <si>
    <t xml:space="preserve">Thuế tiêu dùng </t>
  </si>
  <si>
    <t>ITA0217</t>
  </si>
  <si>
    <t>Thuế thu nhập</t>
  </si>
  <si>
    <t>ATA0216</t>
  </si>
  <si>
    <t>Thuế tài sản và thu khác</t>
  </si>
  <si>
    <t>TMA0154</t>
  </si>
  <si>
    <t>Quản lý thuế</t>
  </si>
  <si>
    <t>CVA0243</t>
  </si>
  <si>
    <t>Trị giá hải quan</t>
  </si>
  <si>
    <t>CAC0084</t>
  </si>
  <si>
    <t>Kiểm tra sau thông quan</t>
  </si>
  <si>
    <t>GSO0127</t>
  </si>
  <si>
    <t>Phân loại và xuất xứ hàng hoá</t>
  </si>
  <si>
    <t>FAC0048</t>
  </si>
  <si>
    <t>Kế toán tài chính 1</t>
  </si>
  <si>
    <t>FAC0049</t>
  </si>
  <si>
    <t>Kế toán tài chính 2</t>
  </si>
  <si>
    <t>PRE0144</t>
  </si>
  <si>
    <t>Quan hệ công chúng</t>
  </si>
  <si>
    <t>ETM0155</t>
  </si>
  <si>
    <t>SPR0200</t>
  </si>
  <si>
    <t>THE0058</t>
  </si>
  <si>
    <t>CBM0169</t>
  </si>
  <si>
    <t>LIN0004</t>
  </si>
  <si>
    <t>Bảo hiểm phi nhân thọ</t>
  </si>
  <si>
    <t>NLI0003</t>
  </si>
  <si>
    <t>Bảo hiểm nhân thọ</t>
  </si>
  <si>
    <t>CFA0134</t>
  </si>
  <si>
    <t>Phân tích tài chính doanh nghiệp bảo hiểm</t>
  </si>
  <si>
    <t>IFA0053</t>
  </si>
  <si>
    <t>Kế toán tài chính doanh nghiệp bảo hiểm</t>
  </si>
  <si>
    <t>IMA0045</t>
  </si>
  <si>
    <t>Kế toán quản trị doanh nghiệp bảo hiểm</t>
  </si>
  <si>
    <t>BMA0167</t>
  </si>
  <si>
    <t>Quản trị kinh doanh</t>
  </si>
  <si>
    <t>EIN0002</t>
  </si>
  <si>
    <t>Bảo hiểm (giảng bằng tiếng Anh)</t>
  </si>
  <si>
    <t>SPR0201</t>
  </si>
  <si>
    <t>THE0059</t>
  </si>
  <si>
    <t>INS0001</t>
  </si>
  <si>
    <t>Bảo hiểm</t>
  </si>
  <si>
    <t>IPM0180</t>
  </si>
  <si>
    <t>Quản trị thanh toán quốc tế</t>
  </si>
  <si>
    <t>IIM0162</t>
  </si>
  <si>
    <t xml:space="preserve">Quản trị đầu tư quốc tế </t>
  </si>
  <si>
    <t>ICM0183</t>
  </si>
  <si>
    <t>Quản trị tín dụng quốc tế và nợ nước ngoài</t>
  </si>
  <si>
    <t>IFM0179</t>
  </si>
  <si>
    <t>Quản trị tài chính công ty đa quốc gia</t>
  </si>
  <si>
    <t>IBM0178</t>
  </si>
  <si>
    <t>Quản trị tác nghiệp thương mại quốc tế</t>
  </si>
  <si>
    <t>EIF0191</t>
  </si>
  <si>
    <t>Tài chính quốc tế (giảng bằng tiếng Anh)</t>
  </si>
  <si>
    <t>IAS0010</t>
  </si>
  <si>
    <t>Chuẩn mực kế toán quốc tế</t>
  </si>
  <si>
    <t>SPR0203</t>
  </si>
  <si>
    <t>THE0061</t>
  </si>
  <si>
    <t>CST0197</t>
  </si>
  <si>
    <t>Thống kê doanh nghiệp</t>
  </si>
  <si>
    <t>CFI0186</t>
  </si>
  <si>
    <t>Tài chính doanh nghiệp 1</t>
  </si>
  <si>
    <t>CFI0187</t>
  </si>
  <si>
    <t>Tài chính doanh nghiệp 2</t>
  </si>
  <si>
    <t>CFI0188</t>
  </si>
  <si>
    <t>Tài chính doanh nghiệp 3</t>
  </si>
  <si>
    <t>CFI0189</t>
  </si>
  <si>
    <t>Tài chính doanh nghiệp 4</t>
  </si>
  <si>
    <t>ECF0185</t>
  </si>
  <si>
    <t>Tài chính doanh nghiệp (giảng bằng tiếng Anh)</t>
  </si>
  <si>
    <t>SPR0204</t>
  </si>
  <si>
    <t>THE0062</t>
  </si>
  <si>
    <t>OSM0163</t>
  </si>
  <si>
    <t xml:space="preserve">Quản trị dịch vụ khác của NHTM </t>
  </si>
  <si>
    <t>ACB0172</t>
  </si>
  <si>
    <t xml:space="preserve">Quản trị nguồn vốn và tài sản của NHTM </t>
  </si>
  <si>
    <t>CCU0246</t>
  </si>
  <si>
    <t>Văn hoá doanh nghiệp</t>
  </si>
  <si>
    <t>CBA0039</t>
  </si>
  <si>
    <t>Kế toán ngân hàng thương mại</t>
  </si>
  <si>
    <t>SBA0040</t>
  </si>
  <si>
    <t>Kế toán ngân hàng Trung ương</t>
  </si>
  <si>
    <t>ECB0170</t>
  </si>
  <si>
    <t>Quản trị ngân hàng thương mại (giảng bằng tiếng Anh)</t>
  </si>
  <si>
    <t>SPR0205</t>
  </si>
  <si>
    <t>THE0063</t>
  </si>
  <si>
    <t>AVA0025</t>
  </si>
  <si>
    <t>Định giá tài sản 1</t>
  </si>
  <si>
    <t>AVA0026</t>
  </si>
  <si>
    <t>Định giá tài sản 2</t>
  </si>
  <si>
    <t>CVA0021</t>
  </si>
  <si>
    <t>Định giá doanh nghiệp 1</t>
  </si>
  <si>
    <t>CVA0022</t>
  </si>
  <si>
    <t>Định giá doanh nghiệp 2</t>
  </si>
  <si>
    <t>LBU0087</t>
  </si>
  <si>
    <t>Kinh doanh bất động sản 1</t>
  </si>
  <si>
    <t>LBU0088</t>
  </si>
  <si>
    <t>Kinh doanh bất động sản 2</t>
  </si>
  <si>
    <t>LMA0194</t>
  </si>
  <si>
    <t>Thị trường bất động sản</t>
  </si>
  <si>
    <t>UMP0158</t>
  </si>
  <si>
    <t>Quản lý và quy hoạch đô thị</t>
  </si>
  <si>
    <t>BOP0014</t>
  </si>
  <si>
    <t>Cơ sở hình thành giá cả</t>
  </si>
  <si>
    <t>LMP0157</t>
  </si>
  <si>
    <t>Quản lý và quy hoạch đất đai</t>
  </si>
  <si>
    <t>EAV0024</t>
  </si>
  <si>
    <t>Định giá tài sản (giảng bằng tiếng Anh)</t>
  </si>
  <si>
    <t>SPR0206</t>
  </si>
  <si>
    <t>THE0064</t>
  </si>
  <si>
    <t>SBU0091</t>
  </si>
  <si>
    <t>Kinh doanh chứng khoán 1</t>
  </si>
  <si>
    <t>SBU0092</t>
  </si>
  <si>
    <t>Kinh doanh chứng khoán 2</t>
  </si>
  <si>
    <t>ESB0090</t>
  </si>
  <si>
    <t>Kinh doanh chứng khoán (giảng bằng tiếng Anh)</t>
  </si>
  <si>
    <t>SPR0207</t>
  </si>
  <si>
    <t>CAO0235</t>
  </si>
  <si>
    <t>Tổ chức công tác kế toán trong DN</t>
  </si>
  <si>
    <t>FRA0077</t>
  </si>
  <si>
    <t>Kiểm toán báo cáo tài chính</t>
  </si>
  <si>
    <t>CCA0036</t>
  </si>
  <si>
    <t>Kế toán doanh nghiệp thương mại dịch vụ</t>
  </si>
  <si>
    <t>FAC0050</t>
  </si>
  <si>
    <t>Kế toán tài chính 3</t>
  </si>
  <si>
    <t>FAC0051</t>
  </si>
  <si>
    <t>Kế toán tài chính 4</t>
  </si>
  <si>
    <t>MAC0043</t>
  </si>
  <si>
    <t>Kế toán quản trị 1</t>
  </si>
  <si>
    <t>MAC0044</t>
  </si>
  <si>
    <t>Kế toán quản trị 2</t>
  </si>
  <si>
    <t>BCA0037</t>
  </si>
  <si>
    <t>Kế toán doanh nghiệp xây dựng</t>
  </si>
  <si>
    <t>ACA0035</t>
  </si>
  <si>
    <t>Kế toán doanh nghiệp nông nghiệp</t>
  </si>
  <si>
    <t>EFA0047</t>
  </si>
  <si>
    <t>Kế toán tài chính (giảng bằng tiếng Anh)</t>
  </si>
  <si>
    <t>SPR0209</t>
  </si>
  <si>
    <t>THE0067</t>
  </si>
  <si>
    <t>AUD0074</t>
  </si>
  <si>
    <t xml:space="preserve">Kiểm toán 1 </t>
  </si>
  <si>
    <t>AUD0075</t>
  </si>
  <si>
    <t xml:space="preserve">Kiểm toán 2 </t>
  </si>
  <si>
    <t>AUD0076</t>
  </si>
  <si>
    <t>Kiểm toán 3</t>
  </si>
  <si>
    <t>EAU0079</t>
  </si>
  <si>
    <t>Kiểm toán căn bản (giảng bằng tiếng Anh)</t>
  </si>
  <si>
    <t>SPR0210</t>
  </si>
  <si>
    <t>THE0068</t>
  </si>
  <si>
    <t>FMA0165</t>
  </si>
  <si>
    <t>Quản trị học</t>
  </si>
  <si>
    <t>GMA0111</t>
  </si>
  <si>
    <t>Marketing căn bản</t>
  </si>
  <si>
    <t>SMA0161</t>
  </si>
  <si>
    <t>Quản trị chiến lược</t>
  </si>
  <si>
    <t>BMA0181</t>
  </si>
  <si>
    <t>Quản trị thương hiệu</t>
  </si>
  <si>
    <t>RMA0171</t>
  </si>
  <si>
    <t>Quản trị nguồn nhân lực</t>
  </si>
  <si>
    <t>QMA0160</t>
  </si>
  <si>
    <t>Quản trị chất lượng</t>
  </si>
  <si>
    <t>PMA0174</t>
  </si>
  <si>
    <t>Quản trị sản xuất và tác nghiệp 1</t>
  </si>
  <si>
    <t>PMA0175</t>
  </si>
  <si>
    <t>Quản trị sản xuất và tác nghiệp 2</t>
  </si>
  <si>
    <t>PMA0176</t>
  </si>
  <si>
    <t>Quản trị sản xuất và tác nghiệp 3</t>
  </si>
  <si>
    <t>FSM0112</t>
  </si>
  <si>
    <t>Marketing dịch vụ tài chính</t>
  </si>
  <si>
    <t>SMA0159</t>
  </si>
  <si>
    <t>Quản trị bán hàng</t>
  </si>
  <si>
    <t>EPM0177</t>
  </si>
  <si>
    <t>Quản trị SX và tác nghiệp (giảng bằng tiếng Anh)</t>
  </si>
  <si>
    <t>SPR0211</t>
  </si>
  <si>
    <t>THE0069</t>
  </si>
  <si>
    <t>MRE0114</t>
  </si>
  <si>
    <t xml:space="preserve">Nghiên cứu Marketing </t>
  </si>
  <si>
    <t>DSM0166</t>
  </si>
  <si>
    <t>Quản trị kênh phân phối</t>
  </si>
  <si>
    <t>MMA0168</t>
  </si>
  <si>
    <t xml:space="preserve">Quản trị Marketing </t>
  </si>
  <si>
    <t>ADM0173</t>
  </si>
  <si>
    <t>Quản trị quảng cáo</t>
  </si>
  <si>
    <t>PMA0164</t>
  </si>
  <si>
    <t>Quản trị giá bán</t>
  </si>
  <si>
    <t>EMA0110</t>
  </si>
  <si>
    <t>Marketing (giảng bằng tiếng Anh)</t>
  </si>
  <si>
    <t>SPR0212</t>
  </si>
  <si>
    <t>THE0070</t>
  </si>
  <si>
    <t>IEC0033</t>
  </si>
  <si>
    <t>DMA0239</t>
  </si>
  <si>
    <t>Toán rời rạc</t>
  </si>
  <si>
    <t>CST0085</t>
  </si>
  <si>
    <t>Kiến trúc máy tính</t>
  </si>
  <si>
    <t>OSY0031</t>
  </si>
  <si>
    <t>Hệ điều hành</t>
  </si>
  <si>
    <t>ISY0032</t>
  </si>
  <si>
    <t>Hệ thống thông tin quản lý</t>
  </si>
  <si>
    <t>IME0108</t>
  </si>
  <si>
    <t>Mạng và truyền thông</t>
  </si>
  <si>
    <t>DSA0007</t>
  </si>
  <si>
    <t>Cấu trúc dữ liệu và giải thuật</t>
  </si>
  <si>
    <t>PBA0015</t>
  </si>
  <si>
    <t>Cơ sở lập trình 1</t>
  </si>
  <si>
    <t>PBA0016</t>
  </si>
  <si>
    <t>Cơ sở lập trình 2</t>
  </si>
  <si>
    <t>PBA0017</t>
  </si>
  <si>
    <t>Cơ sở lập trình 3</t>
  </si>
  <si>
    <t>ISD0136</t>
  </si>
  <si>
    <t>DAT0011</t>
  </si>
  <si>
    <t>Cơ sở dữ liệu 1</t>
  </si>
  <si>
    <t>DAT0012</t>
  </si>
  <si>
    <t>Cơ sở dữ liệu 2</t>
  </si>
  <si>
    <t>DAT0013</t>
  </si>
  <si>
    <t>Cơ sở dữ liệu 3</t>
  </si>
  <si>
    <t>EIS0135</t>
  </si>
  <si>
    <t>Phân tích thiết kế và phát triển hệ thống thông tin (giảng tiếng Anh)</t>
  </si>
  <si>
    <t>SPR0213</t>
  </si>
  <si>
    <t>THE0071</t>
  </si>
  <si>
    <t>LGE0019</t>
  </si>
  <si>
    <t>Dẫn luận ngôn ngữ</t>
  </si>
  <si>
    <t>VCB0018</t>
  </si>
  <si>
    <t>Cơ sở văn hoá Việt Nam</t>
  </si>
  <si>
    <t>VLA0232</t>
  </si>
  <si>
    <t>Tiếng Việt</t>
  </si>
  <si>
    <t>PPH0119</t>
  </si>
  <si>
    <t>Ngữ âm- Âm vị học</t>
  </si>
  <si>
    <t>SEM0120</t>
  </si>
  <si>
    <t>Ngữ nghĩa học</t>
  </si>
  <si>
    <t>GRA0121</t>
  </si>
  <si>
    <t>Ngữ pháp</t>
  </si>
  <si>
    <t>EAL0247</t>
  </si>
  <si>
    <t>Văn học Anh – Mỹ</t>
  </si>
  <si>
    <t>EAC0245</t>
  </si>
  <si>
    <t>Văn hoá Anh - Mỹ</t>
  </si>
  <si>
    <t>Tiếng Anh – Đọc 1</t>
  </si>
  <si>
    <t>Tiếng Anh – Nghe 1</t>
  </si>
  <si>
    <t>Tiếng Anh – Nói 1</t>
  </si>
  <si>
    <t>Tiếng Anh – Viết 1</t>
  </si>
  <si>
    <t>Tiếng Anh – Đọc 2</t>
  </si>
  <si>
    <t>Tiếng Anh – Nghe 2</t>
  </si>
  <si>
    <t>Tiếng Anh – Nói 2</t>
  </si>
  <si>
    <t>Tiếng Anh – Viết 2</t>
  </si>
  <si>
    <t>Tiếng Anh – Đọc 3</t>
  </si>
  <si>
    <t>Tiếng Anh – Nghe3</t>
  </si>
  <si>
    <t>Tiếng Anh – Nói 3</t>
  </si>
  <si>
    <t>Tiếng Anh – Viết 3</t>
  </si>
  <si>
    <t>TTR0103</t>
  </si>
  <si>
    <t>Lý thuyết dịch</t>
  </si>
  <si>
    <t>SPR0214</t>
  </si>
  <si>
    <t>THE0072</t>
  </si>
  <si>
    <t>FPA0104</t>
  </si>
  <si>
    <t>FPA0105</t>
  </si>
  <si>
    <t>MPA0128</t>
  </si>
  <si>
    <t>MPA0129</t>
  </si>
  <si>
    <t>AFA0131</t>
  </si>
  <si>
    <t>Phân tích dự báo tài chính</t>
  </si>
  <si>
    <t>FFA0140</t>
  </si>
  <si>
    <t>Phân tích và dự báo dữ liệu tài chính</t>
  </si>
  <si>
    <t>FEC0095</t>
  </si>
  <si>
    <t>FPA0130</t>
  </si>
  <si>
    <t>Phân tích chính sách tài khóa</t>
  </si>
  <si>
    <t>FPG0008</t>
  </si>
  <si>
    <t>Chính sách tài chính các nước đang phát triển</t>
  </si>
  <si>
    <t>SPR0208</t>
  </si>
  <si>
    <t>THE0066</t>
  </si>
  <si>
    <t>MÃ HP</t>
  </si>
  <si>
    <t>TÊN HỌC PHẦN</t>
  </si>
  <si>
    <t>SỐ
TC</t>
  </si>
  <si>
    <t>TT</t>
  </si>
  <si>
    <t>Phần bắt buộc</t>
  </si>
  <si>
    <t>Phần tự chọn</t>
  </si>
  <si>
    <t>PHẦN KIẾN THỨC GIÁO DỤC ĐẠI CƯƠNG</t>
  </si>
  <si>
    <t>GHI CHÚ</t>
  </si>
  <si>
    <t>PHẦN KIẾN THỨC GIÁO DỤC CHUYÊN NGHIỆP</t>
  </si>
  <si>
    <t>Kiến thức cơ sở khối ngành</t>
  </si>
  <si>
    <t>Kiến thức cơ sở ngành</t>
  </si>
  <si>
    <t>Kiến thức ngành</t>
  </si>
  <si>
    <t>Kiến thức chuyên ngành</t>
  </si>
  <si>
    <t>Kiến thức bổ trợ</t>
  </si>
  <si>
    <t>THỰC TẬP CUỐI KHÓA, KHÓA LUẬN TỐT NGHIỆP</t>
  </si>
  <si>
    <t>CCO0073</t>
  </si>
  <si>
    <t>Kiểm soát hải quan</t>
  </si>
  <si>
    <t>GSI0055</t>
  </si>
  <si>
    <t>Khoa học hàng hoá</t>
  </si>
  <si>
    <t>ECC0083</t>
  </si>
  <si>
    <t>Kiểm tra giám sát HQ (giảng bằng tiếng Anh)</t>
  </si>
  <si>
    <t>SPR0202</t>
  </si>
  <si>
    <t>Kiến thức bổ trợ tiếng việt</t>
  </si>
  <si>
    <t>Tài chính doanh  nghiệp 1</t>
  </si>
  <si>
    <t xml:space="preserve">Hải quan </t>
  </si>
  <si>
    <t>Kế toán hành chính sự nghiệp 1</t>
  </si>
  <si>
    <t>Kế toán hành chính sự nghiệp 2</t>
  </si>
  <si>
    <t>OAC0249</t>
  </si>
  <si>
    <t>Kinh tế quốc tế 1</t>
  </si>
  <si>
    <t>Quản trị ngân hàng thương mại 1</t>
  </si>
  <si>
    <t>Tài chính doanh  nghiệp 2</t>
  </si>
  <si>
    <t xml:space="preserve">Tài chính quốc tế </t>
  </si>
  <si>
    <t>IEC0250</t>
  </si>
  <si>
    <t>Kinh tế quốc tế 2</t>
  </si>
  <si>
    <t>CBM0251</t>
  </si>
  <si>
    <t>Quản trị ngân hàng thương mại 2</t>
  </si>
  <si>
    <t>EPA0252</t>
  </si>
  <si>
    <t>Đại cương về kế toán tập đoàn</t>
  </si>
  <si>
    <t>GAC0253</t>
  </si>
  <si>
    <t>CHUYÊN NGÀNH MARKETING (32)</t>
  </si>
  <si>
    <t>CFI 0186</t>
  </si>
  <si>
    <t>ELR0219</t>
  </si>
  <si>
    <t>ELL0222</t>
  </si>
  <si>
    <t>ELS0225</t>
  </si>
  <si>
    <t>ELW0228</t>
  </si>
  <si>
    <t>ELR0220</t>
  </si>
  <si>
    <t>ELL0223</t>
  </si>
  <si>
    <t>ELS0226</t>
  </si>
  <si>
    <t>ELW0229</t>
  </si>
  <si>
    <t>ELR0221</t>
  </si>
  <si>
    <t>ELL0224</t>
  </si>
  <si>
    <t>ELS0227</t>
  </si>
  <si>
    <t>ELW0230</t>
  </si>
  <si>
    <t xml:space="preserve">Kiến thức cơ sở khối ngành </t>
  </si>
  <si>
    <t>Thuế (giảng bằng tiếng Anh)</t>
  </si>
  <si>
    <t>Kiến thức chuyên ngành (giảng bằng tiếng Anh)</t>
  </si>
  <si>
    <t>CHUYÊN NGÀNH QUẢN LÝ TÀI CHÍNH CÔNG ( MÃ 01)</t>
  </si>
  <si>
    <t>Tổng số tín chỉ</t>
  </si>
  <si>
    <t>CHUYÊN NGÀNH THUẾ (Mã 02)</t>
  </si>
  <si>
    <t xml:space="preserve">SỐ      TC    </t>
  </si>
  <si>
    <t>CHUYÊN NGÀNH  TÀI CHÍNH QUỐC TẾ ( Mã 08)</t>
  </si>
  <si>
    <t>CHUYÊN NGÀNH  TÀI CHÍNH DOANH NGHIỆP ( Mã 11)</t>
  </si>
  <si>
    <t>CHUYÊN NGÀNH  NGÂN HÀNG (Mã 15)</t>
  </si>
  <si>
    <t>CHUYÊN NGÀNH PHÂN TÍCH CHÍNH SÁCH TÀI CHÍNH (Mã 18)</t>
  </si>
  <si>
    <t>CHUYÊN NGÀNH KẾ TOÁN DOANH NGHIỆP (Mã 21)</t>
  </si>
  <si>
    <t>CHUYÊN NGÀNH KIỂM TOÁN (Mã 22)</t>
  </si>
  <si>
    <t>CHUYÊN NGÀNH QUẢN TRỊ DOANH NGHIỆP (Mã 31)</t>
  </si>
  <si>
    <t>CHUYÊN NGÀNH HỆ THỐNG THÔNG TIN KINH TẾ (Mã 41)</t>
  </si>
  <si>
    <t xml:space="preserve">Quản lý chi ngân sách </t>
  </si>
  <si>
    <t xml:space="preserve">Quản lý thu ngân sách </t>
  </si>
  <si>
    <t xml:space="preserve">Lý thuyết quản lý tài chính công </t>
  </si>
  <si>
    <t>Biên dịch 1</t>
  </si>
  <si>
    <t>TRA0254</t>
  </si>
  <si>
    <t>Biên dịch 2</t>
  </si>
  <si>
    <t>Biên dịch 3</t>
  </si>
  <si>
    <t>Phiên dịch 1</t>
  </si>
  <si>
    <t>Phiên dịch 2</t>
  </si>
  <si>
    <t>INT0257</t>
  </si>
  <si>
    <t>Tiếng Anh Tài chính-Kế toán 1</t>
  </si>
  <si>
    <t>TRA0255</t>
  </si>
  <si>
    <t>FAE0260</t>
  </si>
  <si>
    <t>FAE0261</t>
  </si>
  <si>
    <t>INT0258</t>
  </si>
  <si>
    <t xml:space="preserve"> Phần tự chọn</t>
  </si>
  <si>
    <t>TRA0256</t>
  </si>
  <si>
    <t>NGÀNH TÀI CHÍNH - NGÂN HÀNG</t>
  </si>
  <si>
    <t>NGÀNH KẾ TOÁN</t>
  </si>
  <si>
    <t>NGÀNH QUẢN TRỊ KINH DOANH</t>
  </si>
  <si>
    <t>NGÀNH HỆ THỐNG THÔNG TIN KINH TẾ</t>
  </si>
  <si>
    <t>CHUYÊN NGÀNH TÀI CHÍNH BẢO HIỂM ( Mã 03)</t>
  </si>
  <si>
    <t>CHƯƠNG TRÌNH ĐÀO TẠO TOÀN KHOÁ HỆ ĐẠI HỌC HÌNH THỨC VỪA LÀM VỪA HỌC</t>
  </si>
  <si>
    <t>CHUYÊN NGÀNH HẢI QUAN VÀ NGHIỆP VỤ NGOẠI THƯƠNG (Mã 05)</t>
  </si>
  <si>
    <t xml:space="preserve">Định phí bảo hiểm </t>
  </si>
  <si>
    <t>Chính sách công</t>
  </si>
  <si>
    <t xml:space="preserve">Cơ sở phân tích chính sách kinh tế </t>
  </si>
  <si>
    <t xml:space="preserve">Đánh giá doanh nghiệp </t>
  </si>
  <si>
    <t xml:space="preserve">Mô hình tài chính công ty </t>
  </si>
  <si>
    <t>Tiếng Anh chuyên ngành 1</t>
  </si>
  <si>
    <t>Tiếng Anh chuyên ngành 2</t>
  </si>
  <si>
    <t xml:space="preserve">Thị trường tài chính </t>
  </si>
  <si>
    <t>Kỹ thuật nghiệp vụ ngoại thương</t>
  </si>
  <si>
    <t>FTR3348</t>
  </si>
  <si>
    <t>Kiểm tra giám sát hải quan</t>
  </si>
  <si>
    <t>CGC3349</t>
  </si>
  <si>
    <t>MLS3350</t>
  </si>
  <si>
    <t>Quản trị logistics và chuỗi cung ứng</t>
  </si>
  <si>
    <t xml:space="preserve">Giao nhận và vận tải quốc tế </t>
  </si>
  <si>
    <t>FTI3351</t>
  </si>
  <si>
    <t xml:space="preserve">Trị giá hải quan </t>
  </si>
  <si>
    <t>Quản lý dự án 1</t>
  </si>
  <si>
    <t>Sở hữu trí tuệ</t>
  </si>
  <si>
    <t>IPR3352</t>
  </si>
  <si>
    <t xml:space="preserve">Khoa học quản lý </t>
  </si>
  <si>
    <t xml:space="preserve">Phân tích tài chính doanh nghiệp </t>
  </si>
  <si>
    <t>Tiếng Anh cơ bản 1</t>
  </si>
  <si>
    <t>Tiếng Anh cơ bản 2</t>
  </si>
  <si>
    <t xml:space="preserve">Quản trị ngân hàng thương mại 1 </t>
  </si>
  <si>
    <t>Quản lý tài chính các đơn vị sử dụng NSNN</t>
  </si>
  <si>
    <t>Thực tập cuối khoá chuyên ngành 01</t>
  </si>
  <si>
    <t>Khóa luận tốt nghiệp chuyên ngành 01</t>
  </si>
  <si>
    <t>Quản lý tài chính xã, phường, thị trấn</t>
  </si>
  <si>
    <t>Kế toán ngân sách và nghiệp vụ kho bạc</t>
  </si>
  <si>
    <t>Thực tập cuối khoá chuyên ngành 02</t>
  </si>
  <si>
    <t>Khóa luận tốt nghiệp chuyên ngành 02</t>
  </si>
  <si>
    <t xml:space="preserve">Đầu tư tài chính doanh nghiệp bảo hiểm </t>
  </si>
  <si>
    <t>INI0284</t>
  </si>
  <si>
    <t>Quản lý dự án</t>
  </si>
  <si>
    <t xml:space="preserve">Mô hình toán kinh tế </t>
  </si>
  <si>
    <t>IFC0285</t>
  </si>
  <si>
    <t xml:space="preserve">Bảo hiểm xã hội </t>
  </si>
  <si>
    <t>Thực tập cuối khoá chuyên ngành 03</t>
  </si>
  <si>
    <t>Khóa luận tốt nghiệp chuyên ngành 03</t>
  </si>
  <si>
    <t>Thực tập tốt nghiệp chuyên ngành 05</t>
  </si>
  <si>
    <t>Thực tập cuối khoá chuyên ngành 08</t>
  </si>
  <si>
    <t>Khóa luận tốt nghiệp chuyên ngành 08</t>
  </si>
  <si>
    <t>Thực tập cuối khoá chuyên ngành 11</t>
  </si>
  <si>
    <t>Khóa luận tốt nghiệp chuyên ngành 11</t>
  </si>
  <si>
    <t>Thực tập cuối khoá chuyên ngành 15</t>
  </si>
  <si>
    <t>Khóa luận tốt nghiệp chuyên ngành 15</t>
  </si>
  <si>
    <t>Thực tập cuối khoá chuyên ngành 16</t>
  </si>
  <si>
    <t>Khóa luận tốt nghiệp chuyên ngành 16</t>
  </si>
  <si>
    <t>Lý thuyết phân tích chính sách công</t>
  </si>
  <si>
    <t>EPA0130</t>
  </si>
  <si>
    <t>Phân tích chính sách tiền tệ</t>
  </si>
  <si>
    <t>FPA0132</t>
  </si>
  <si>
    <t>Chính sách công (giảng bằng tiếng Anh)</t>
  </si>
  <si>
    <t>Thực tập cuối khoá chuyên ngành 18</t>
  </si>
  <si>
    <t>Khóa luận tốt nghiệp chuyên ngành 18</t>
  </si>
  <si>
    <t>Đường lối cách mạng của Đảng Cộng sản Việt Nam</t>
  </si>
  <si>
    <t>FMA0310</t>
  </si>
  <si>
    <t>Nguyên lý quản trị rủi ro</t>
  </si>
  <si>
    <t>RMP0314</t>
  </si>
  <si>
    <t xml:space="preserve">Phân tích và định giá tài sản tài chính </t>
  </si>
  <si>
    <t>FAV0311</t>
  </si>
  <si>
    <t>Chứng khoán phái sinh</t>
  </si>
  <si>
    <t>Quản lý danh mục đầu tư</t>
  </si>
  <si>
    <t>IPM0313</t>
  </si>
  <si>
    <t>DER0312</t>
  </si>
  <si>
    <t xml:space="preserve">Kế toán các tổ chức đầu tư tài chính </t>
  </si>
  <si>
    <t>AFI0315</t>
  </si>
  <si>
    <t>Phân tích kỹ thuật</t>
  </si>
  <si>
    <t>AST0316</t>
  </si>
  <si>
    <t xml:space="preserve">Toán tài chính </t>
  </si>
  <si>
    <t>FMA0309</t>
  </si>
  <si>
    <t>Kinh tế đầu tư 1</t>
  </si>
  <si>
    <t>IEC0317</t>
  </si>
  <si>
    <t>Quản lý tiền tệ của NHTW</t>
  </si>
  <si>
    <t xml:space="preserve">Thống kê tài chính </t>
  </si>
  <si>
    <t>Internet và thương mại điện tử</t>
  </si>
  <si>
    <t xml:space="preserve">Phân tích và dự báo tài chính </t>
  </si>
  <si>
    <t>AFA00131</t>
  </si>
  <si>
    <t>ISN0001</t>
  </si>
  <si>
    <t>Thực tập tốt nghiệp chuyên ngành 19</t>
  </si>
  <si>
    <t>Thực tập cuối khoá chuyên ngành 21</t>
  </si>
  <si>
    <t>Khóa luận tốt nghiệp chuyên ngành 21</t>
  </si>
  <si>
    <t>Thực tập cuối khoá chuyên ngành 22</t>
  </si>
  <si>
    <t>Khóa luận tốt nghiệp chuyên ngành 22</t>
  </si>
  <si>
    <t>CHUYÊN NGÀNH KẾ TOÁN CÔNG (Mã 23)</t>
  </si>
  <si>
    <t>Tổ chức công tác kế toán công</t>
  </si>
  <si>
    <t>CPA0294</t>
  </si>
  <si>
    <t>Chuẩn mực kế toán công 1</t>
  </si>
  <si>
    <t>Lý thuyết phân tích chính sách tài chính 1</t>
  </si>
  <si>
    <t>Kế toán ngân sách và nghiệp vụ KBNN</t>
  </si>
  <si>
    <t>PTA0041</t>
  </si>
  <si>
    <t xml:space="preserve">Kế toán thu NSNN ở các cơ quan thuế, hải quan </t>
  </si>
  <si>
    <t>BRA0295</t>
  </si>
  <si>
    <t>Chuẩn mực kế toán công 2</t>
  </si>
  <si>
    <t>AOC0296</t>
  </si>
  <si>
    <t>Kế toán quản trị công</t>
  </si>
  <si>
    <t>PMA0297</t>
  </si>
  <si>
    <t xml:space="preserve">Kế toán bảo hiểm xã hội </t>
  </si>
  <si>
    <t>CIA0298</t>
  </si>
  <si>
    <t>SPS0299</t>
  </si>
  <si>
    <t xml:space="preserve">Kế toán các tổ chức chính trị xã hội </t>
  </si>
  <si>
    <t>AOC0298</t>
  </si>
  <si>
    <t>Kế toán ngân sách và tài chính xã</t>
  </si>
  <si>
    <t>SRA0300</t>
  </si>
  <si>
    <t xml:space="preserve">Kế toán dự trữ nhà nước </t>
  </si>
  <si>
    <t>Quản lý tài chính ở các cơ quan nhà nước và đơn vị sự nghiệp công</t>
  </si>
  <si>
    <t>Kiểm toán 3 (NSNN)</t>
  </si>
  <si>
    <t>Chuẩn mực kế toán công (giảng bằng tiếng Anh)</t>
  </si>
  <si>
    <t>Thực tập cuối khoá chuyên ngành 23</t>
  </si>
  <si>
    <t>Khóa luận tốt nghiệp chuyên ngành 23</t>
  </si>
  <si>
    <t>Thực tập cuối khoá chuyên ngành 31</t>
  </si>
  <si>
    <t>Khóa luận tốt nghiệp chuyên ngành 31</t>
  </si>
  <si>
    <t>Thực tập cuối khoá chuyên ngành 32</t>
  </si>
  <si>
    <t>Khóa luận tốt nghiệp chuyên ngành 32</t>
  </si>
  <si>
    <t>Phân tích thiết kế và phát triển hệ thống thông tin</t>
  </si>
  <si>
    <t>Thực tập cuối khoá chuyên ngành 41</t>
  </si>
  <si>
    <t>Khóa luận tốt nghiệp chuyên ngành 41</t>
  </si>
  <si>
    <t>Tiếng Anh Tài chính-Kế toán 2</t>
  </si>
  <si>
    <t>TMA0215</t>
  </si>
  <si>
    <t xml:space="preserve">Kiểm tra giám sát hải quan </t>
  </si>
  <si>
    <t>Thực tập cuối khoá chuyên ngành 51</t>
  </si>
  <si>
    <t>Khóa luận tốt nghiệp chuyên ngành 51</t>
  </si>
  <si>
    <t>CHUYÊN NGÀNH TIẾNG ANH TÀI CHÍNH KẾ TOÁN (Mã 51)</t>
  </si>
  <si>
    <t xml:space="preserve">NGÀNH NGÔN NGỮ ANH </t>
  </si>
  <si>
    <t xml:space="preserve">NGÀNH KINH TẾ </t>
  </si>
  <si>
    <t>CHUYÊN NGÀNH KINH TẾ NGUỒN LỰC TÀI CHÍNH (Mã 61)</t>
  </si>
  <si>
    <t>IEC0148</t>
  </si>
  <si>
    <t>Kinh tế vĩ mô 1</t>
  </si>
  <si>
    <t>Kinh tế vi mô 1</t>
  </si>
  <si>
    <t xml:space="preserve">Lịch sử các học thuyết kinh tế </t>
  </si>
  <si>
    <t>Kinh tế vĩ mô 2</t>
  </si>
  <si>
    <t>Kinh tế vi mô 2</t>
  </si>
  <si>
    <t>MIE0287</t>
  </si>
  <si>
    <t>MAE0289</t>
  </si>
  <si>
    <t xml:space="preserve">Kinh tế phát triển </t>
  </si>
  <si>
    <t xml:space="preserve">Kinh tế môi trường </t>
  </si>
  <si>
    <t>BPC0322</t>
  </si>
  <si>
    <t xml:space="preserve">Kinh tế các ngành sản xuất kinh doanh </t>
  </si>
  <si>
    <t>FRE0290</t>
  </si>
  <si>
    <t>Kinh tế nguồn lực tài chính 1</t>
  </si>
  <si>
    <t>FRE0299</t>
  </si>
  <si>
    <t>FRE0291</t>
  </si>
  <si>
    <t>Kinh tế nguồn lực tài chính 2</t>
  </si>
  <si>
    <t>Kinh tế nguồn lực tài chính 3</t>
  </si>
  <si>
    <t>VNE0298</t>
  </si>
  <si>
    <t xml:space="preserve">Kinh tế Việt Nam </t>
  </si>
  <si>
    <t>ECA0295</t>
  </si>
  <si>
    <t xml:space="preserve">Phân tích kinh tế </t>
  </si>
  <si>
    <t xml:space="preserve">Thị trường bất động sản </t>
  </si>
  <si>
    <t>AST0136</t>
  </si>
  <si>
    <t>Lý thuyết quản lý tài chính công</t>
  </si>
  <si>
    <t>Quản lý tiền tệ của ngân hàng trung ương</t>
  </si>
  <si>
    <t xml:space="preserve">Tổ chức công tác kế toán trong doanh nghiệp </t>
  </si>
  <si>
    <t>ACU0330</t>
  </si>
  <si>
    <t xml:space="preserve">Kế toán dành cho nhà quản lý </t>
  </si>
  <si>
    <t>VFA0292</t>
  </si>
  <si>
    <t>Quản lý tài chính của Việt Nam 1</t>
  </si>
  <si>
    <t>Quản lý tài chính của Việt Nam 2</t>
  </si>
  <si>
    <t>VFA0293</t>
  </si>
  <si>
    <t>Thực tập tốt nghiệp chuyên ngành 61</t>
  </si>
  <si>
    <t>CHUYÊN NGÀNH KINH TẾ ĐẦU TƯ TÀI CHÍNH (Mã 62)</t>
  </si>
  <si>
    <t xml:space="preserve">Cơ sở hình thành giá </t>
  </si>
  <si>
    <t>Cơ sở hình thành giá</t>
  </si>
  <si>
    <t>Kinh tế đầu tư 2</t>
  </si>
  <si>
    <t>Quản lý dự án 2</t>
  </si>
  <si>
    <t>IEC0320</t>
  </si>
  <si>
    <t>PMA0321</t>
  </si>
  <si>
    <t>Thực tập tốt nghiệp chuyên ngành 62</t>
  </si>
  <si>
    <t>CHUYÊN NGÀNH KINH TẾ - LUẬT (Mã 63)</t>
  </si>
  <si>
    <t>ELF0331</t>
  </si>
  <si>
    <t>Pháp luật kinh tế - tài chính 1</t>
  </si>
  <si>
    <t>Pháp luật kinh tế - tài chính 2</t>
  </si>
  <si>
    <t>Pháp luật kinh tế - tài chính 3</t>
  </si>
  <si>
    <t>ELF0332</t>
  </si>
  <si>
    <t>ELF0333</t>
  </si>
  <si>
    <t>ELC0334</t>
  </si>
  <si>
    <t xml:space="preserve">Pháp luật hải quan </t>
  </si>
  <si>
    <t>ELI0335</t>
  </si>
  <si>
    <t xml:space="preserve">Pháp luật bảo hiểm </t>
  </si>
  <si>
    <t xml:space="preserve">Pháp luật cạnh tranh </t>
  </si>
  <si>
    <t>LAI0340</t>
  </si>
  <si>
    <t>FLC0336</t>
  </si>
  <si>
    <t>Pháp luật sở hữu trí tuệ</t>
  </si>
  <si>
    <t>LOL0337</t>
  </si>
  <si>
    <t>Pháp luật đất đai</t>
  </si>
  <si>
    <t>LBL0038</t>
  </si>
  <si>
    <t xml:space="preserve">Pháp luật lao động </t>
  </si>
  <si>
    <t>CGC0081</t>
  </si>
  <si>
    <t xml:space="preserve">Kiểm tra giám sát hải quan hàng hóa xuất nhập khẩu thương mại </t>
  </si>
  <si>
    <t>LAC0341</t>
  </si>
  <si>
    <t xml:space="preserve">Pháp luật kế toán </t>
  </si>
  <si>
    <t>Thực tập tốt nghiệp chuyên ngành 63</t>
  </si>
  <si>
    <t>CHUYÊN NGÀNH  ĐẦU TƯ TÀI CHÍNH (Mã 19)</t>
  </si>
  <si>
    <t>Lịch sử các học thuyết kinh tế</t>
  </si>
  <si>
    <t>CHUYÊN NGÀNH ĐỊNH GIÁ TÀI SẢN VÀ KINH DOANH BẤT ĐỘNG SẢN (Mã 16)</t>
  </si>
  <si>
    <t>(Ban hành kèm theo quyết định số 1345/QĐ-HVTC ngày 27/11/2017 của Giám đốc Học viện Tài chính)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</si>
</sst>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2"/>
      <color indexed="17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color indexed="10"/>
      <name val="Times New Roman"/>
      <family val="1"/>
    </font>
    <font>
      <i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2"/>
      <color indexed="17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2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vertical="center"/>
    </xf>
    <xf numFmtId="0" fontId="13" fillId="33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9"/>
  <sheetViews>
    <sheetView zoomScale="115" zoomScaleNormal="115" workbookViewId="0" topLeftCell="A1">
      <selection activeCell="A4" sqref="A4:E4"/>
    </sheetView>
  </sheetViews>
  <sheetFormatPr defaultColWidth="9.140625" defaultRowHeight="19.5" customHeight="1"/>
  <cols>
    <col min="1" max="1" width="4.28125" style="12" customWidth="1"/>
    <col min="2" max="2" width="12.421875" style="12" customWidth="1"/>
    <col min="3" max="3" width="61.00390625" style="12" bestFit="1" customWidth="1"/>
    <col min="4" max="4" width="9.140625" style="23" customWidth="1"/>
    <col min="5" max="5" width="10.421875" style="12" bestFit="1" customWidth="1"/>
    <col min="6" max="16384" width="9.140625" style="12" customWidth="1"/>
  </cols>
  <sheetData>
    <row r="1" spans="1:5" ht="19.5" customHeight="1">
      <c r="A1" s="53" t="s">
        <v>447</v>
      </c>
      <c r="B1" s="53"/>
      <c r="C1" s="53"/>
      <c r="D1" s="53"/>
      <c r="E1" s="53"/>
    </row>
    <row r="2" spans="1:5" ht="19.5" customHeight="1">
      <c r="A2" s="54" t="s">
        <v>442</v>
      </c>
      <c r="B2" s="54"/>
      <c r="C2" s="54"/>
      <c r="D2" s="54"/>
      <c r="E2" s="54"/>
    </row>
    <row r="3" spans="1:5" ht="19.5" customHeight="1">
      <c r="A3" s="54" t="s">
        <v>413</v>
      </c>
      <c r="B3" s="54"/>
      <c r="C3" s="54"/>
      <c r="D3" s="54"/>
      <c r="E3" s="54"/>
    </row>
    <row r="4" spans="1:5" ht="20.25" customHeight="1">
      <c r="A4" s="52" t="s">
        <v>645</v>
      </c>
      <c r="B4" s="52"/>
      <c r="C4" s="52"/>
      <c r="D4" s="52"/>
      <c r="E4" s="52"/>
    </row>
    <row r="5" spans="2:4" s="28" customFormat="1" ht="23.25" customHeight="1">
      <c r="B5" s="51" t="s">
        <v>363</v>
      </c>
      <c r="C5" s="51"/>
      <c r="D5" s="13">
        <f>D8+D20</f>
        <v>36</v>
      </c>
    </row>
    <row r="6" ht="3.75" customHeight="1"/>
    <row r="7" spans="1:5" ht="30.75">
      <c r="A7" s="1" t="s">
        <v>360</v>
      </c>
      <c r="B7" s="1" t="s">
        <v>357</v>
      </c>
      <c r="C7" s="1" t="s">
        <v>358</v>
      </c>
      <c r="D7" s="2" t="s">
        <v>416</v>
      </c>
      <c r="E7" s="2" t="s">
        <v>364</v>
      </c>
    </row>
    <row r="8" spans="1:5" s="15" customFormat="1" ht="19.5" customHeight="1">
      <c r="A8" s="3"/>
      <c r="B8" s="4"/>
      <c r="C8" s="5" t="s">
        <v>361</v>
      </c>
      <c r="D8" s="3">
        <f>SUM(D9:D19)</f>
        <v>30</v>
      </c>
      <c r="E8" s="6"/>
    </row>
    <row r="9" spans="1:5" ht="18.75" customHeight="1">
      <c r="A9" s="7">
        <v>1</v>
      </c>
      <c r="B9" s="8" t="s">
        <v>0</v>
      </c>
      <c r="C9" s="9" t="s">
        <v>1</v>
      </c>
      <c r="D9" s="10">
        <v>2</v>
      </c>
      <c r="E9" s="11"/>
    </row>
    <row r="10" spans="1:5" ht="21.75" customHeight="1">
      <c r="A10" s="7">
        <v>2</v>
      </c>
      <c r="B10" s="8" t="s">
        <v>2</v>
      </c>
      <c r="C10" s="9" t="s">
        <v>3</v>
      </c>
      <c r="D10" s="10">
        <v>3</v>
      </c>
      <c r="E10" s="11"/>
    </row>
    <row r="11" spans="1:5" ht="19.5" customHeight="1">
      <c r="A11" s="7">
        <v>3</v>
      </c>
      <c r="B11" s="8" t="s">
        <v>4</v>
      </c>
      <c r="C11" s="9" t="s">
        <v>505</v>
      </c>
      <c r="D11" s="10">
        <v>3</v>
      </c>
      <c r="E11" s="11"/>
    </row>
    <row r="12" spans="1:5" ht="21" customHeight="1">
      <c r="A12" s="7">
        <v>4</v>
      </c>
      <c r="B12" s="8" t="s">
        <v>5</v>
      </c>
      <c r="C12" s="9" t="s">
        <v>6</v>
      </c>
      <c r="D12" s="10">
        <v>3</v>
      </c>
      <c r="E12" s="11"/>
    </row>
    <row r="13" spans="1:5" ht="19.5" customHeight="1">
      <c r="A13" s="7">
        <v>5</v>
      </c>
      <c r="B13" s="8" t="s">
        <v>7</v>
      </c>
      <c r="C13" s="9" t="s">
        <v>8</v>
      </c>
      <c r="D13" s="10">
        <v>3</v>
      </c>
      <c r="E13" s="11"/>
    </row>
    <row r="14" spans="1:5" ht="19.5" customHeight="1">
      <c r="A14" s="7">
        <v>6</v>
      </c>
      <c r="B14" s="8" t="s">
        <v>9</v>
      </c>
      <c r="C14" s="9" t="s">
        <v>10</v>
      </c>
      <c r="D14" s="10">
        <v>4</v>
      </c>
      <c r="E14" s="11"/>
    </row>
    <row r="15" spans="1:5" ht="19.5" customHeight="1">
      <c r="A15" s="7">
        <v>7</v>
      </c>
      <c r="B15" s="8" t="s">
        <v>11</v>
      </c>
      <c r="C15" s="9" t="s">
        <v>12</v>
      </c>
      <c r="D15" s="10">
        <v>2</v>
      </c>
      <c r="E15" s="11"/>
    </row>
    <row r="16" spans="1:5" ht="19.5" customHeight="1">
      <c r="A16" s="7">
        <v>8</v>
      </c>
      <c r="B16" s="8" t="s">
        <v>13</v>
      </c>
      <c r="C16" s="9" t="s">
        <v>14</v>
      </c>
      <c r="D16" s="10">
        <v>2</v>
      </c>
      <c r="E16" s="11"/>
    </row>
    <row r="17" spans="1:5" ht="19.5" customHeight="1">
      <c r="A17" s="7">
        <v>9</v>
      </c>
      <c r="B17" s="8" t="s">
        <v>15</v>
      </c>
      <c r="C17" s="9" t="s">
        <v>16</v>
      </c>
      <c r="D17" s="10">
        <v>3</v>
      </c>
      <c r="E17" s="11"/>
    </row>
    <row r="18" spans="1:5" ht="19.5" customHeight="1">
      <c r="A18" s="7">
        <v>10</v>
      </c>
      <c r="B18" s="8" t="s">
        <v>17</v>
      </c>
      <c r="C18" s="9" t="s">
        <v>18</v>
      </c>
      <c r="D18" s="10">
        <v>2</v>
      </c>
      <c r="E18" s="11"/>
    </row>
    <row r="19" spans="1:5" ht="19.5" customHeight="1">
      <c r="A19" s="7">
        <v>11</v>
      </c>
      <c r="B19" s="8" t="s">
        <v>19</v>
      </c>
      <c r="C19" s="9" t="s">
        <v>20</v>
      </c>
      <c r="D19" s="10">
        <v>3</v>
      </c>
      <c r="E19" s="11"/>
    </row>
    <row r="20" spans="1:5" s="15" customFormat="1" ht="19.5" customHeight="1">
      <c r="A20" s="3"/>
      <c r="B20" s="4"/>
      <c r="C20" s="5" t="s">
        <v>362</v>
      </c>
      <c r="D20" s="3">
        <v>6</v>
      </c>
      <c r="E20" s="6"/>
    </row>
    <row r="21" spans="1:5" ht="19.5" customHeight="1">
      <c r="A21" s="7">
        <v>12</v>
      </c>
      <c r="B21" s="8" t="s">
        <v>21</v>
      </c>
      <c r="C21" s="22" t="s">
        <v>643</v>
      </c>
      <c r="D21" s="10">
        <v>2</v>
      </c>
      <c r="E21" s="11"/>
    </row>
    <row r="22" spans="1:5" ht="19.5" customHeight="1">
      <c r="A22" s="7">
        <v>13</v>
      </c>
      <c r="B22" s="8" t="s">
        <v>22</v>
      </c>
      <c r="C22" s="9" t="s">
        <v>23</v>
      </c>
      <c r="D22" s="10">
        <v>2</v>
      </c>
      <c r="E22" s="11"/>
    </row>
    <row r="23" spans="1:5" ht="19.5" customHeight="1">
      <c r="A23" s="7">
        <v>14</v>
      </c>
      <c r="B23" s="8" t="s">
        <v>24</v>
      </c>
      <c r="C23" s="9" t="s">
        <v>25</v>
      </c>
      <c r="D23" s="10">
        <v>2</v>
      </c>
      <c r="E23" s="11"/>
    </row>
    <row r="24" spans="1:5" ht="19.5" customHeight="1">
      <c r="A24" s="7">
        <v>15</v>
      </c>
      <c r="B24" s="8" t="s">
        <v>26</v>
      </c>
      <c r="C24" s="9" t="s">
        <v>27</v>
      </c>
      <c r="D24" s="10">
        <v>2</v>
      </c>
      <c r="E24" s="11"/>
    </row>
    <row r="25" spans="1:5" ht="19.5" customHeight="1">
      <c r="A25" s="7">
        <v>16</v>
      </c>
      <c r="B25" s="8" t="s">
        <v>28</v>
      </c>
      <c r="C25" s="9" t="s">
        <v>29</v>
      </c>
      <c r="D25" s="10">
        <v>2</v>
      </c>
      <c r="E25" s="11"/>
    </row>
    <row r="26" spans="1:5" ht="19.5" customHeight="1" hidden="1">
      <c r="A26" s="7"/>
      <c r="B26" s="8"/>
      <c r="C26" s="9"/>
      <c r="D26" s="10"/>
      <c r="E26" s="11"/>
    </row>
    <row r="27" spans="1:4" ht="6.75" customHeight="1">
      <c r="A27" s="16"/>
      <c r="B27" s="17"/>
      <c r="C27" s="18"/>
      <c r="D27" s="14"/>
    </row>
    <row r="28" spans="1:4" ht="7.5" customHeight="1" hidden="1">
      <c r="A28" s="16"/>
      <c r="B28" s="17"/>
      <c r="C28" s="18"/>
      <c r="D28" s="19"/>
    </row>
    <row r="29" spans="1:4" s="27" customFormat="1" ht="25.5" customHeight="1">
      <c r="A29" s="29"/>
      <c r="B29" s="51" t="s">
        <v>365</v>
      </c>
      <c r="C29" s="51"/>
      <c r="D29" s="30">
        <f>D30+D33+D43+D53+D65</f>
        <v>83</v>
      </c>
    </row>
    <row r="30" spans="1:4" s="27" customFormat="1" ht="19.5" customHeight="1">
      <c r="A30" s="29"/>
      <c r="B30" s="50" t="s">
        <v>366</v>
      </c>
      <c r="C30" s="50"/>
      <c r="D30" s="30">
        <f>SUM(D31:D32)</f>
        <v>6</v>
      </c>
    </row>
    <row r="31" spans="1:5" ht="19.5" customHeight="1">
      <c r="A31" s="7">
        <v>17</v>
      </c>
      <c r="B31" s="8" t="s">
        <v>31</v>
      </c>
      <c r="C31" s="9" t="s">
        <v>32</v>
      </c>
      <c r="D31" s="10">
        <v>3</v>
      </c>
      <c r="E31" s="11"/>
    </row>
    <row r="32" spans="1:5" ht="19.5" customHeight="1">
      <c r="A32" s="7">
        <v>18</v>
      </c>
      <c r="B32" s="8" t="s">
        <v>33</v>
      </c>
      <c r="C32" s="9" t="s">
        <v>34</v>
      </c>
      <c r="D32" s="10">
        <v>3</v>
      </c>
      <c r="E32" s="11"/>
    </row>
    <row r="33" spans="1:4" s="27" customFormat="1" ht="25.5" customHeight="1">
      <c r="A33" s="29"/>
      <c r="B33" s="50" t="s">
        <v>367</v>
      </c>
      <c r="C33" s="50"/>
      <c r="D33" s="30">
        <f>SUM(D34:D41)</f>
        <v>25</v>
      </c>
    </row>
    <row r="34" spans="1:5" ht="15">
      <c r="A34" s="7">
        <v>19</v>
      </c>
      <c r="B34" s="8" t="s">
        <v>47</v>
      </c>
      <c r="C34" s="9" t="s">
        <v>48</v>
      </c>
      <c r="D34" s="10">
        <v>3</v>
      </c>
      <c r="E34" s="11"/>
    </row>
    <row r="35" spans="1:5" ht="19.5" customHeight="1">
      <c r="A35" s="7">
        <v>20</v>
      </c>
      <c r="B35" s="8" t="s">
        <v>49</v>
      </c>
      <c r="C35" s="9" t="s">
        <v>50</v>
      </c>
      <c r="D35" s="10">
        <v>3</v>
      </c>
      <c r="E35" s="11"/>
    </row>
    <row r="36" spans="1:5" ht="19.5" customHeight="1">
      <c r="A36" s="7">
        <v>21</v>
      </c>
      <c r="B36" s="8" t="s">
        <v>41</v>
      </c>
      <c r="C36" s="9" t="s">
        <v>42</v>
      </c>
      <c r="D36" s="10">
        <v>4</v>
      </c>
      <c r="E36" s="11"/>
    </row>
    <row r="37" spans="1:5" ht="19.5" customHeight="1">
      <c r="A37" s="7">
        <v>22</v>
      </c>
      <c r="B37" s="8" t="s">
        <v>35</v>
      </c>
      <c r="C37" s="9" t="s">
        <v>36</v>
      </c>
      <c r="D37" s="10">
        <v>3</v>
      </c>
      <c r="E37" s="11"/>
    </row>
    <row r="38" spans="1:5" ht="19.5" customHeight="1">
      <c r="A38" s="7">
        <v>23</v>
      </c>
      <c r="B38" s="8" t="s">
        <v>39</v>
      </c>
      <c r="C38" s="9" t="s">
        <v>40</v>
      </c>
      <c r="D38" s="10">
        <v>3</v>
      </c>
      <c r="E38" s="11"/>
    </row>
    <row r="39" spans="1:5" ht="19.5" customHeight="1">
      <c r="A39" s="7">
        <v>24</v>
      </c>
      <c r="B39" s="8" t="s">
        <v>43</v>
      </c>
      <c r="C39" s="9" t="s">
        <v>44</v>
      </c>
      <c r="D39" s="10">
        <v>4</v>
      </c>
      <c r="E39" s="11"/>
    </row>
    <row r="40" spans="1:5" ht="19.5" customHeight="1">
      <c r="A40" s="7">
        <v>25</v>
      </c>
      <c r="B40" s="8" t="s">
        <v>45</v>
      </c>
      <c r="C40" s="9" t="s">
        <v>46</v>
      </c>
      <c r="D40" s="10">
        <v>2</v>
      </c>
      <c r="E40" s="11"/>
    </row>
    <row r="41" spans="1:5" ht="15" customHeight="1">
      <c r="A41" s="7">
        <v>26</v>
      </c>
      <c r="B41" s="8" t="s">
        <v>37</v>
      </c>
      <c r="C41" s="9" t="s">
        <v>38</v>
      </c>
      <c r="D41" s="10">
        <v>3</v>
      </c>
      <c r="E41" s="11"/>
    </row>
    <row r="42" ht="18.75" customHeight="1" hidden="1">
      <c r="D42" s="12"/>
    </row>
    <row r="43" spans="1:5" ht="24" customHeight="1">
      <c r="A43" s="29"/>
      <c r="B43" s="50" t="s">
        <v>368</v>
      </c>
      <c r="C43" s="50"/>
      <c r="D43" s="30">
        <f>SUM(D44:D51)</f>
        <v>18</v>
      </c>
      <c r="E43" s="27"/>
    </row>
    <row r="44" spans="1:5" ht="19.5" customHeight="1">
      <c r="A44" s="7">
        <v>27</v>
      </c>
      <c r="B44" s="8" t="s">
        <v>56</v>
      </c>
      <c r="C44" s="9" t="s">
        <v>57</v>
      </c>
      <c r="D44" s="10">
        <v>2</v>
      </c>
      <c r="E44" s="11"/>
    </row>
    <row r="45" spans="1:5" ht="19.5" customHeight="1">
      <c r="A45" s="7">
        <v>28</v>
      </c>
      <c r="B45" s="8" t="s">
        <v>131</v>
      </c>
      <c r="C45" s="9" t="s">
        <v>132</v>
      </c>
      <c r="D45" s="10">
        <v>2</v>
      </c>
      <c r="E45" s="11"/>
    </row>
    <row r="46" spans="1:5" ht="19.5" customHeight="1">
      <c r="A46" s="7">
        <v>29</v>
      </c>
      <c r="B46" s="21" t="s">
        <v>88</v>
      </c>
      <c r="C46" s="22" t="s">
        <v>381</v>
      </c>
      <c r="D46" s="31">
        <v>2</v>
      </c>
      <c r="E46" s="11"/>
    </row>
    <row r="47" spans="1:5" ht="19.5" customHeight="1">
      <c r="A47" s="7">
        <v>30</v>
      </c>
      <c r="B47" s="8" t="s">
        <v>51</v>
      </c>
      <c r="C47" s="9" t="s">
        <v>52</v>
      </c>
      <c r="D47" s="10">
        <v>3</v>
      </c>
      <c r="E47" s="11"/>
    </row>
    <row r="48" spans="1:5" ht="19.5" customHeight="1">
      <c r="A48" s="7">
        <v>31</v>
      </c>
      <c r="B48" s="8" t="s">
        <v>151</v>
      </c>
      <c r="C48" s="9" t="s">
        <v>380</v>
      </c>
      <c r="D48" s="10">
        <v>3</v>
      </c>
      <c r="E48" s="11"/>
    </row>
    <row r="49" spans="1:5" s="27" customFormat="1" ht="19.5" customHeight="1">
      <c r="A49" s="7">
        <v>32</v>
      </c>
      <c r="B49" s="8" t="s">
        <v>53</v>
      </c>
      <c r="C49" s="9" t="s">
        <v>54</v>
      </c>
      <c r="D49" s="10">
        <v>2</v>
      </c>
      <c r="E49" s="11"/>
    </row>
    <row r="50" spans="1:5" ht="19.5" customHeight="1">
      <c r="A50" s="7">
        <v>33</v>
      </c>
      <c r="B50" s="8" t="s">
        <v>55</v>
      </c>
      <c r="C50" s="22" t="s">
        <v>456</v>
      </c>
      <c r="D50" s="10">
        <v>2</v>
      </c>
      <c r="E50" s="11"/>
    </row>
    <row r="51" spans="1:5" ht="19.5" customHeight="1">
      <c r="A51" s="7">
        <v>34</v>
      </c>
      <c r="B51" s="8" t="s">
        <v>177</v>
      </c>
      <c r="C51" s="9" t="s">
        <v>178</v>
      </c>
      <c r="D51" s="10">
        <v>2</v>
      </c>
      <c r="E51" s="11"/>
    </row>
    <row r="52" ht="19.5" customHeight="1" hidden="1"/>
    <row r="53" spans="1:5" ht="18" customHeight="1">
      <c r="A53" s="29"/>
      <c r="B53" s="50" t="s">
        <v>369</v>
      </c>
      <c r="C53" s="50"/>
      <c r="D53" s="30">
        <f>D55+D61</f>
        <v>14</v>
      </c>
      <c r="E53" s="27"/>
    </row>
    <row r="54" ht="19.5" customHeight="1" hidden="1"/>
    <row r="55" spans="1:5" ht="19.5" customHeight="1">
      <c r="A55" s="3"/>
      <c r="B55" s="4"/>
      <c r="C55" s="5" t="s">
        <v>361</v>
      </c>
      <c r="D55" s="3">
        <f>SUM(D56:D60)</f>
        <v>12</v>
      </c>
      <c r="E55" s="6"/>
    </row>
    <row r="56" spans="1:5" ht="19.5" customHeight="1">
      <c r="A56" s="7">
        <v>35</v>
      </c>
      <c r="B56" s="8" t="s">
        <v>61</v>
      </c>
      <c r="C56" s="9" t="s">
        <v>427</v>
      </c>
      <c r="D56" s="10">
        <v>2</v>
      </c>
      <c r="E56" s="11"/>
    </row>
    <row r="57" spans="1:5" ht="19.5" customHeight="1">
      <c r="A57" s="7">
        <v>36</v>
      </c>
      <c r="B57" s="8" t="s">
        <v>62</v>
      </c>
      <c r="C57" s="9" t="s">
        <v>426</v>
      </c>
      <c r="D57" s="10">
        <v>2</v>
      </c>
      <c r="E57" s="11"/>
    </row>
    <row r="58" spans="1:5" s="27" customFormat="1" ht="19.5" customHeight="1">
      <c r="A58" s="7">
        <v>37</v>
      </c>
      <c r="B58" s="8" t="s">
        <v>63</v>
      </c>
      <c r="C58" s="9" t="s">
        <v>425</v>
      </c>
      <c r="D58" s="10">
        <v>4</v>
      </c>
      <c r="E58" s="11"/>
    </row>
    <row r="59" spans="1:5" s="27" customFormat="1" ht="19.5" customHeight="1">
      <c r="A59" s="7">
        <v>38</v>
      </c>
      <c r="B59" s="8" t="s">
        <v>64</v>
      </c>
      <c r="C59" s="22" t="s">
        <v>474</v>
      </c>
      <c r="D59" s="10">
        <v>2</v>
      </c>
      <c r="E59" s="11"/>
    </row>
    <row r="60" spans="1:5" s="35" customFormat="1" ht="19.5" customHeight="1">
      <c r="A60" s="7">
        <v>39</v>
      </c>
      <c r="B60" s="8" t="s">
        <v>65</v>
      </c>
      <c r="C60" s="22" t="s">
        <v>477</v>
      </c>
      <c r="D60" s="10">
        <v>2</v>
      </c>
      <c r="E60" s="11"/>
    </row>
    <row r="61" spans="1:5" ht="13.5" customHeight="1">
      <c r="A61" s="3"/>
      <c r="B61" s="4"/>
      <c r="C61" s="5" t="s">
        <v>362</v>
      </c>
      <c r="D61" s="3">
        <v>2</v>
      </c>
      <c r="E61" s="6"/>
    </row>
    <row r="62" spans="1:5" ht="19.5" customHeight="1">
      <c r="A62" s="7">
        <v>40</v>
      </c>
      <c r="B62" s="8" t="s">
        <v>80</v>
      </c>
      <c r="C62" s="9" t="s">
        <v>81</v>
      </c>
      <c r="D62" s="10">
        <v>2</v>
      </c>
      <c r="E62" s="11"/>
    </row>
    <row r="63" spans="1:5" ht="19.5" customHeight="1">
      <c r="A63" s="7">
        <v>41</v>
      </c>
      <c r="B63" s="8" t="s">
        <v>66</v>
      </c>
      <c r="C63" s="9" t="s">
        <v>67</v>
      </c>
      <c r="D63" s="10">
        <v>2</v>
      </c>
      <c r="E63" s="11"/>
    </row>
    <row r="64" ht="6" customHeight="1"/>
    <row r="65" spans="1:5" s="15" customFormat="1" ht="13.5" customHeight="1">
      <c r="A65" s="29"/>
      <c r="B65" s="50" t="s">
        <v>370</v>
      </c>
      <c r="C65" s="50"/>
      <c r="D65" s="30">
        <f>D67+D73</f>
        <v>20</v>
      </c>
      <c r="E65" s="27"/>
    </row>
    <row r="66" ht="1.5" customHeight="1" hidden="1"/>
    <row r="67" spans="1:5" ht="19.5" customHeight="1">
      <c r="A67" s="3"/>
      <c r="B67" s="4"/>
      <c r="C67" s="5" t="s">
        <v>361</v>
      </c>
      <c r="D67" s="3">
        <f>SUM(D68:D72)</f>
        <v>12</v>
      </c>
      <c r="E67" s="6"/>
    </row>
    <row r="68" spans="1:5" s="27" customFormat="1" ht="19.5" customHeight="1">
      <c r="A68" s="7">
        <v>42</v>
      </c>
      <c r="B68" s="8" t="s">
        <v>68</v>
      </c>
      <c r="C68" s="22" t="s">
        <v>478</v>
      </c>
      <c r="D68" s="10">
        <v>3</v>
      </c>
      <c r="E68" s="11"/>
    </row>
    <row r="69" spans="1:5" s="15" customFormat="1" ht="19.5" customHeight="1">
      <c r="A69" s="7">
        <v>43</v>
      </c>
      <c r="B69" s="8" t="s">
        <v>69</v>
      </c>
      <c r="C69" s="9" t="s">
        <v>382</v>
      </c>
      <c r="D69" s="10">
        <v>2</v>
      </c>
      <c r="E69" s="11"/>
    </row>
    <row r="70" spans="1:5" ht="19.5" customHeight="1">
      <c r="A70" s="7">
        <v>44</v>
      </c>
      <c r="B70" s="8" t="s">
        <v>384</v>
      </c>
      <c r="C70" s="9" t="s">
        <v>383</v>
      </c>
      <c r="D70" s="10">
        <v>2</v>
      </c>
      <c r="E70" s="11"/>
    </row>
    <row r="71" spans="1:5" ht="19.5" customHeight="1">
      <c r="A71" s="7">
        <v>45</v>
      </c>
      <c r="B71" s="21" t="s">
        <v>59</v>
      </c>
      <c r="C71" s="22" t="s">
        <v>60</v>
      </c>
      <c r="D71" s="31">
        <v>3</v>
      </c>
      <c r="E71" s="11"/>
    </row>
    <row r="72" spans="1:5" ht="19.5" customHeight="1">
      <c r="A72" s="7">
        <v>46</v>
      </c>
      <c r="B72" s="8" t="s">
        <v>72</v>
      </c>
      <c r="C72" s="9" t="s">
        <v>73</v>
      </c>
      <c r="D72" s="10">
        <v>2</v>
      </c>
      <c r="E72" s="11"/>
    </row>
    <row r="73" spans="1:5" ht="19.5" customHeight="1">
      <c r="A73" s="3"/>
      <c r="B73" s="4"/>
      <c r="C73" s="5" t="s">
        <v>362</v>
      </c>
      <c r="D73" s="3">
        <v>8</v>
      </c>
      <c r="E73" s="6"/>
    </row>
    <row r="74" spans="1:5" ht="19.5" customHeight="1">
      <c r="A74" s="7">
        <v>47</v>
      </c>
      <c r="B74" s="21" t="s">
        <v>30</v>
      </c>
      <c r="C74" s="22" t="s">
        <v>385</v>
      </c>
      <c r="D74" s="31">
        <v>2</v>
      </c>
      <c r="E74" s="11"/>
    </row>
    <row r="75" spans="1:5" s="15" customFormat="1" ht="19.5" customHeight="1">
      <c r="A75" s="7">
        <v>48</v>
      </c>
      <c r="B75" s="8" t="s">
        <v>70</v>
      </c>
      <c r="C75" s="9" t="s">
        <v>71</v>
      </c>
      <c r="D75" s="10">
        <v>2</v>
      </c>
      <c r="E75" s="11"/>
    </row>
    <row r="76" spans="1:5" s="15" customFormat="1" ht="19.5" customHeight="1">
      <c r="A76" s="7">
        <v>49</v>
      </c>
      <c r="B76" s="8" t="s">
        <v>76</v>
      </c>
      <c r="C76" s="9" t="s">
        <v>77</v>
      </c>
      <c r="D76" s="10">
        <v>2</v>
      </c>
      <c r="E76" s="11"/>
    </row>
    <row r="77" spans="1:5" ht="19.5" customHeight="1">
      <c r="A77" s="7">
        <v>50</v>
      </c>
      <c r="B77" s="21" t="s">
        <v>280</v>
      </c>
      <c r="C77" s="22" t="s">
        <v>525</v>
      </c>
      <c r="D77" s="31">
        <v>2</v>
      </c>
      <c r="E77" s="11"/>
    </row>
    <row r="78" spans="1:5" ht="19.5" customHeight="1">
      <c r="A78" s="7">
        <v>51</v>
      </c>
      <c r="B78" s="21" t="s">
        <v>167</v>
      </c>
      <c r="C78" s="22" t="s">
        <v>168</v>
      </c>
      <c r="D78" s="31">
        <v>2</v>
      </c>
      <c r="E78" s="11"/>
    </row>
    <row r="79" spans="1:5" ht="19.5" customHeight="1">
      <c r="A79" s="7">
        <v>52</v>
      </c>
      <c r="B79" s="21" t="s">
        <v>109</v>
      </c>
      <c r="C79" s="22" t="s">
        <v>110</v>
      </c>
      <c r="D79" s="31">
        <v>2</v>
      </c>
      <c r="E79" s="1"/>
    </row>
    <row r="80" spans="1:5" ht="19.5" customHeight="1">
      <c r="A80" s="7">
        <v>53</v>
      </c>
      <c r="B80" s="8" t="s">
        <v>78</v>
      </c>
      <c r="C80" s="9" t="s">
        <v>79</v>
      </c>
      <c r="D80" s="10">
        <v>2</v>
      </c>
      <c r="E80" s="11"/>
    </row>
    <row r="81" spans="1:5" ht="19.5" customHeight="1">
      <c r="A81" s="7">
        <v>54</v>
      </c>
      <c r="B81" s="8" t="s">
        <v>74</v>
      </c>
      <c r="C81" s="9" t="s">
        <v>75</v>
      </c>
      <c r="D81" s="10">
        <v>2</v>
      </c>
      <c r="E81" s="11"/>
    </row>
    <row r="82" spans="1:5" ht="19.5" customHeight="1">
      <c r="A82" s="7">
        <v>55</v>
      </c>
      <c r="B82" s="8" t="s">
        <v>82</v>
      </c>
      <c r="C82" s="9" t="s">
        <v>83</v>
      </c>
      <c r="D82" s="10">
        <v>2</v>
      </c>
      <c r="E82" s="11"/>
    </row>
    <row r="83" spans="1:5" ht="19.5" customHeight="1">
      <c r="A83" s="7">
        <v>56</v>
      </c>
      <c r="B83" s="21" t="s">
        <v>125</v>
      </c>
      <c r="C83" s="22" t="s">
        <v>126</v>
      </c>
      <c r="D83" s="31">
        <v>2</v>
      </c>
      <c r="E83" s="11"/>
    </row>
    <row r="84" ht="5.25" customHeight="1">
      <c r="D84" s="12"/>
    </row>
    <row r="85" spans="1:5" ht="19.5" customHeight="1">
      <c r="A85" s="29"/>
      <c r="B85" s="34" t="s">
        <v>371</v>
      </c>
      <c r="C85" s="34"/>
      <c r="D85" s="30">
        <f>SUM(D87:D88)</f>
        <v>10</v>
      </c>
      <c r="E85" s="27"/>
    </row>
    <row r="86" spans="1:4" ht="3" customHeight="1">
      <c r="A86" s="16"/>
      <c r="B86" s="17"/>
      <c r="C86" s="18"/>
      <c r="D86" s="19"/>
    </row>
    <row r="87" spans="1:5" ht="19.5" customHeight="1">
      <c r="A87" s="7">
        <v>57</v>
      </c>
      <c r="B87" s="8" t="s">
        <v>84</v>
      </c>
      <c r="C87" s="22" t="s">
        <v>475</v>
      </c>
      <c r="D87" s="10">
        <v>4</v>
      </c>
      <c r="E87" s="11"/>
    </row>
    <row r="88" spans="1:5" ht="15" customHeight="1">
      <c r="A88" s="7">
        <v>58</v>
      </c>
      <c r="B88" s="8" t="s">
        <v>85</v>
      </c>
      <c r="C88" s="22" t="s">
        <v>476</v>
      </c>
      <c r="D88" s="10">
        <v>6</v>
      </c>
      <c r="E88" s="11"/>
    </row>
    <row r="89" spans="3:4" s="27" customFormat="1" ht="19.5" customHeight="1">
      <c r="C89" s="28" t="s">
        <v>414</v>
      </c>
      <c r="D89" s="13">
        <f>D5+D29+D85</f>
        <v>129</v>
      </c>
    </row>
    <row r="90" ht="15" customHeight="1"/>
  </sheetData>
  <sheetProtection/>
  <mergeCells count="11">
    <mergeCell ref="A4:E4"/>
    <mergeCell ref="A1:E1"/>
    <mergeCell ref="A2:E2"/>
    <mergeCell ref="A3:E3"/>
    <mergeCell ref="B5:C5"/>
    <mergeCell ref="B65:C65"/>
    <mergeCell ref="B30:C30"/>
    <mergeCell ref="B33:C33"/>
    <mergeCell ref="B43:C43"/>
    <mergeCell ref="B53:C53"/>
    <mergeCell ref="B29:C29"/>
  </mergeCells>
  <printOptions/>
  <pageMargins left="0.5" right="0.25" top="0.5" bottom="0.25" header="0.25" footer="0.25"/>
  <pageSetup firstPageNumber="1" useFirstPageNumber="1" horizontalDpi="600" verticalDpi="600" orientation="portrait" paperSize="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88"/>
  <sheetViews>
    <sheetView zoomScale="115" zoomScaleNormal="115" zoomScalePageLayoutView="0" workbookViewId="0" topLeftCell="A1">
      <selection activeCell="A4" sqref="A4:E4"/>
    </sheetView>
  </sheetViews>
  <sheetFormatPr defaultColWidth="9.140625" defaultRowHeight="19.5" customHeight="1"/>
  <cols>
    <col min="1" max="1" width="4.28125" style="12" customWidth="1"/>
    <col min="2" max="2" width="12.421875" style="12" customWidth="1"/>
    <col min="3" max="3" width="65.28125" style="12" customWidth="1"/>
    <col min="4" max="4" width="5.28125" style="23" customWidth="1"/>
    <col min="5" max="5" width="10.421875" style="12" bestFit="1" customWidth="1"/>
    <col min="6" max="16384" width="9.140625" style="12" customWidth="1"/>
  </cols>
  <sheetData>
    <row r="1" spans="1:5" ht="19.5" customHeight="1">
      <c r="A1" s="53" t="s">
        <v>447</v>
      </c>
      <c r="B1" s="53"/>
      <c r="C1" s="53"/>
      <c r="D1" s="53"/>
      <c r="E1" s="53"/>
    </row>
    <row r="2" spans="1:5" ht="19.5" customHeight="1">
      <c r="A2" s="54" t="s">
        <v>442</v>
      </c>
      <c r="B2" s="54"/>
      <c r="C2" s="54"/>
      <c r="D2" s="54"/>
      <c r="E2" s="54"/>
    </row>
    <row r="3" spans="2:3" s="27" customFormat="1" ht="19.5" customHeight="1">
      <c r="B3" s="54" t="s">
        <v>642</v>
      </c>
      <c r="C3" s="54"/>
    </row>
    <row r="4" spans="1:5" ht="20.25" customHeight="1">
      <c r="A4" s="52" t="s">
        <v>645</v>
      </c>
      <c r="B4" s="52"/>
      <c r="C4" s="52"/>
      <c r="D4" s="52"/>
      <c r="E4" s="52"/>
    </row>
    <row r="5" spans="2:4" s="27" customFormat="1" ht="19.5" customHeight="1">
      <c r="B5" s="51" t="s">
        <v>363</v>
      </c>
      <c r="C5" s="51"/>
      <c r="D5" s="13">
        <f>D8+D20</f>
        <v>36</v>
      </c>
    </row>
    <row r="6" ht="8.25" customHeight="1"/>
    <row r="7" spans="1:5" ht="30.75">
      <c r="A7" s="1" t="s">
        <v>360</v>
      </c>
      <c r="B7" s="1" t="s">
        <v>357</v>
      </c>
      <c r="C7" s="1" t="s">
        <v>358</v>
      </c>
      <c r="D7" s="2" t="s">
        <v>359</v>
      </c>
      <c r="E7" s="2" t="s">
        <v>364</v>
      </c>
    </row>
    <row r="8" spans="1:5" s="15" customFormat="1" ht="17.25" customHeight="1">
      <c r="A8" s="3"/>
      <c r="B8" s="4"/>
      <c r="C8" s="5" t="s">
        <v>361</v>
      </c>
      <c r="D8" s="3">
        <f>SUM(D9:D19)</f>
        <v>30</v>
      </c>
      <c r="E8" s="6"/>
    </row>
    <row r="9" spans="1:5" ht="19.5" customHeight="1">
      <c r="A9" s="7">
        <v>1</v>
      </c>
      <c r="B9" s="8" t="s">
        <v>0</v>
      </c>
      <c r="C9" s="9" t="s">
        <v>1</v>
      </c>
      <c r="D9" s="10">
        <v>2</v>
      </c>
      <c r="E9" s="11"/>
    </row>
    <row r="10" spans="1:5" ht="19.5" customHeight="1">
      <c r="A10" s="7">
        <v>2</v>
      </c>
      <c r="B10" s="8" t="s">
        <v>2</v>
      </c>
      <c r="C10" s="9" t="s">
        <v>3</v>
      </c>
      <c r="D10" s="10">
        <v>3</v>
      </c>
      <c r="E10" s="11"/>
    </row>
    <row r="11" spans="1:5" ht="19.5" customHeight="1">
      <c r="A11" s="7">
        <v>3</v>
      </c>
      <c r="B11" s="8" t="s">
        <v>4</v>
      </c>
      <c r="C11" s="22" t="s">
        <v>505</v>
      </c>
      <c r="D11" s="10">
        <v>3</v>
      </c>
      <c r="E11" s="11"/>
    </row>
    <row r="12" spans="1:5" ht="19.5" customHeight="1">
      <c r="A12" s="7">
        <v>4</v>
      </c>
      <c r="B12" s="8" t="s">
        <v>5</v>
      </c>
      <c r="C12" s="9" t="s">
        <v>6</v>
      </c>
      <c r="D12" s="10">
        <v>3</v>
      </c>
      <c r="E12" s="11"/>
    </row>
    <row r="13" spans="1:5" ht="19.5" customHeight="1">
      <c r="A13" s="7">
        <v>5</v>
      </c>
      <c r="B13" s="8" t="s">
        <v>7</v>
      </c>
      <c r="C13" s="9" t="s">
        <v>8</v>
      </c>
      <c r="D13" s="10">
        <v>3</v>
      </c>
      <c r="E13" s="11"/>
    </row>
    <row r="14" spans="1:5" ht="19.5" customHeight="1">
      <c r="A14" s="7">
        <v>6</v>
      </c>
      <c r="B14" s="8" t="s">
        <v>9</v>
      </c>
      <c r="C14" s="9" t="s">
        <v>10</v>
      </c>
      <c r="D14" s="10">
        <v>4</v>
      </c>
      <c r="E14" s="11"/>
    </row>
    <row r="15" spans="1:5" ht="19.5" customHeight="1">
      <c r="A15" s="7">
        <v>7</v>
      </c>
      <c r="B15" s="8" t="s">
        <v>11</v>
      </c>
      <c r="C15" s="9" t="s">
        <v>12</v>
      </c>
      <c r="D15" s="10">
        <v>2</v>
      </c>
      <c r="E15" s="11"/>
    </row>
    <row r="16" spans="1:5" ht="19.5" customHeight="1">
      <c r="A16" s="7">
        <v>8</v>
      </c>
      <c r="B16" s="8" t="s">
        <v>13</v>
      </c>
      <c r="C16" s="9" t="s">
        <v>14</v>
      </c>
      <c r="D16" s="10">
        <v>2</v>
      </c>
      <c r="E16" s="11"/>
    </row>
    <row r="17" spans="1:5" ht="19.5" customHeight="1">
      <c r="A17" s="7">
        <v>9</v>
      </c>
      <c r="B17" s="8" t="s">
        <v>15</v>
      </c>
      <c r="C17" s="9" t="s">
        <v>16</v>
      </c>
      <c r="D17" s="10">
        <v>3</v>
      </c>
      <c r="E17" s="11"/>
    </row>
    <row r="18" spans="1:5" ht="19.5" customHeight="1">
      <c r="A18" s="7">
        <v>10</v>
      </c>
      <c r="B18" s="8" t="s">
        <v>17</v>
      </c>
      <c r="C18" s="9" t="s">
        <v>18</v>
      </c>
      <c r="D18" s="10">
        <v>2</v>
      </c>
      <c r="E18" s="11"/>
    </row>
    <row r="19" spans="1:5" ht="19.5" customHeight="1">
      <c r="A19" s="7">
        <v>11</v>
      </c>
      <c r="B19" s="8" t="s">
        <v>19</v>
      </c>
      <c r="C19" s="9" t="s">
        <v>20</v>
      </c>
      <c r="D19" s="10">
        <v>3</v>
      </c>
      <c r="E19" s="11"/>
    </row>
    <row r="20" spans="1:5" s="15" customFormat="1" ht="19.5" customHeight="1">
      <c r="A20" s="3"/>
      <c r="B20" s="4"/>
      <c r="C20" s="5" t="s">
        <v>362</v>
      </c>
      <c r="D20" s="3">
        <v>6</v>
      </c>
      <c r="E20" s="6"/>
    </row>
    <row r="21" spans="1:5" ht="19.5" customHeight="1">
      <c r="A21" s="7">
        <v>12</v>
      </c>
      <c r="B21" s="8" t="s">
        <v>21</v>
      </c>
      <c r="C21" s="9" t="s">
        <v>643</v>
      </c>
      <c r="D21" s="10">
        <v>2</v>
      </c>
      <c r="E21" s="11"/>
    </row>
    <row r="22" spans="1:5" ht="19.5" customHeight="1">
      <c r="A22" s="7">
        <v>13</v>
      </c>
      <c r="B22" s="8" t="s">
        <v>22</v>
      </c>
      <c r="C22" s="9" t="s">
        <v>23</v>
      </c>
      <c r="D22" s="10">
        <v>2</v>
      </c>
      <c r="E22" s="11"/>
    </row>
    <row r="23" spans="1:5" ht="19.5" customHeight="1">
      <c r="A23" s="7">
        <v>14</v>
      </c>
      <c r="B23" s="8" t="s">
        <v>24</v>
      </c>
      <c r="C23" s="9" t="s">
        <v>25</v>
      </c>
      <c r="D23" s="10">
        <v>2</v>
      </c>
      <c r="E23" s="11"/>
    </row>
    <row r="24" spans="1:5" ht="19.5" customHeight="1">
      <c r="A24" s="7">
        <v>15</v>
      </c>
      <c r="B24" s="8" t="s">
        <v>26</v>
      </c>
      <c r="C24" s="9" t="s">
        <v>27</v>
      </c>
      <c r="D24" s="10">
        <v>2</v>
      </c>
      <c r="E24" s="11"/>
    </row>
    <row r="25" spans="1:5" ht="19.5" customHeight="1">
      <c r="A25" s="7">
        <v>16</v>
      </c>
      <c r="B25" s="8" t="s">
        <v>28</v>
      </c>
      <c r="C25" s="9" t="s">
        <v>29</v>
      </c>
      <c r="D25" s="10">
        <v>2</v>
      </c>
      <c r="E25" s="11"/>
    </row>
    <row r="26" spans="1:5" ht="19.5" customHeight="1" hidden="1">
      <c r="A26" s="7"/>
      <c r="B26" s="8"/>
      <c r="C26" s="9"/>
      <c r="D26" s="10"/>
      <c r="E26" s="11"/>
    </row>
    <row r="27" spans="1:4" ht="6.75" customHeight="1" hidden="1">
      <c r="A27" s="16"/>
      <c r="B27" s="17"/>
      <c r="C27" s="18"/>
      <c r="D27" s="14"/>
    </row>
    <row r="28" spans="1:4" ht="1.5" customHeight="1">
      <c r="A28" s="16"/>
      <c r="B28" s="17"/>
      <c r="C28" s="18"/>
      <c r="D28" s="19"/>
    </row>
    <row r="29" spans="1:4" s="27" customFormat="1" ht="19.5" customHeight="1">
      <c r="A29" s="29"/>
      <c r="B29" s="51" t="s">
        <v>365</v>
      </c>
      <c r="C29" s="51"/>
      <c r="D29" s="30">
        <f>D30+D33+D43+D52+D63</f>
        <v>83</v>
      </c>
    </row>
    <row r="30" spans="1:4" s="27" customFormat="1" ht="19.5" customHeight="1">
      <c r="A30" s="29"/>
      <c r="B30" s="50" t="s">
        <v>366</v>
      </c>
      <c r="C30" s="50"/>
      <c r="D30" s="30">
        <f>SUM(D31:D32)</f>
        <v>6</v>
      </c>
    </row>
    <row r="31" spans="1:5" ht="19.5" customHeight="1">
      <c r="A31" s="7">
        <v>17</v>
      </c>
      <c r="B31" s="8" t="s">
        <v>31</v>
      </c>
      <c r="C31" s="9" t="s">
        <v>32</v>
      </c>
      <c r="D31" s="10">
        <v>3</v>
      </c>
      <c r="E31" s="11"/>
    </row>
    <row r="32" spans="1:5" ht="19.5" customHeight="1">
      <c r="A32" s="7">
        <v>18</v>
      </c>
      <c r="B32" s="8" t="s">
        <v>33</v>
      </c>
      <c r="C32" s="9" t="s">
        <v>34</v>
      </c>
      <c r="D32" s="10">
        <v>3</v>
      </c>
      <c r="E32" s="11"/>
    </row>
    <row r="33" spans="1:4" s="27" customFormat="1" ht="19.5" customHeight="1">
      <c r="A33" s="29"/>
      <c r="B33" s="50" t="s">
        <v>367</v>
      </c>
      <c r="C33" s="50"/>
      <c r="D33" s="30">
        <f>SUM(D34:D41)</f>
        <v>25</v>
      </c>
    </row>
    <row r="34" spans="1:5" ht="19.5" customHeight="1">
      <c r="A34" s="7">
        <v>19</v>
      </c>
      <c r="B34" s="8" t="s">
        <v>47</v>
      </c>
      <c r="C34" s="9" t="s">
        <v>48</v>
      </c>
      <c r="D34" s="10">
        <v>3</v>
      </c>
      <c r="E34" s="11"/>
    </row>
    <row r="35" spans="1:5" ht="19.5" customHeight="1">
      <c r="A35" s="7">
        <v>20</v>
      </c>
      <c r="B35" s="8" t="s">
        <v>49</v>
      </c>
      <c r="C35" s="9" t="s">
        <v>50</v>
      </c>
      <c r="D35" s="10">
        <v>3</v>
      </c>
      <c r="E35" s="11"/>
    </row>
    <row r="36" spans="1:5" ht="19.5" customHeight="1">
      <c r="A36" s="7">
        <v>21</v>
      </c>
      <c r="B36" s="8" t="s">
        <v>41</v>
      </c>
      <c r="C36" s="9" t="s">
        <v>42</v>
      </c>
      <c r="D36" s="10">
        <v>4</v>
      </c>
      <c r="E36" s="11"/>
    </row>
    <row r="37" spans="1:5" ht="19.5" customHeight="1">
      <c r="A37" s="7">
        <v>22</v>
      </c>
      <c r="B37" s="8" t="s">
        <v>35</v>
      </c>
      <c r="C37" s="9" t="s">
        <v>36</v>
      </c>
      <c r="D37" s="10">
        <v>3</v>
      </c>
      <c r="E37" s="11"/>
    </row>
    <row r="38" spans="1:5" ht="19.5" customHeight="1">
      <c r="A38" s="7">
        <v>23</v>
      </c>
      <c r="B38" s="8" t="s">
        <v>39</v>
      </c>
      <c r="C38" s="9" t="s">
        <v>40</v>
      </c>
      <c r="D38" s="10">
        <v>3</v>
      </c>
      <c r="E38" s="11"/>
    </row>
    <row r="39" spans="1:5" ht="15">
      <c r="A39" s="7">
        <v>24</v>
      </c>
      <c r="B39" s="8" t="s">
        <v>43</v>
      </c>
      <c r="C39" s="9" t="s">
        <v>44</v>
      </c>
      <c r="D39" s="10">
        <v>4</v>
      </c>
      <c r="E39" s="11"/>
    </row>
    <row r="40" spans="1:5" ht="19.5" customHeight="1">
      <c r="A40" s="7">
        <v>25</v>
      </c>
      <c r="B40" s="8" t="s">
        <v>45</v>
      </c>
      <c r="C40" s="9" t="s">
        <v>46</v>
      </c>
      <c r="D40" s="10">
        <v>2</v>
      </c>
      <c r="E40" s="11"/>
    </row>
    <row r="41" spans="1:5" ht="18.75" customHeight="1">
      <c r="A41" s="7">
        <v>26</v>
      </c>
      <c r="B41" s="8" t="s">
        <v>37</v>
      </c>
      <c r="C41" s="9" t="s">
        <v>38</v>
      </c>
      <c r="D41" s="10">
        <v>3</v>
      </c>
      <c r="E41" s="11"/>
    </row>
    <row r="42" spans="1:5" s="27" customFormat="1" ht="19.5" customHeight="1" hidden="1">
      <c r="A42" s="16"/>
      <c r="B42" s="17"/>
      <c r="C42" s="18"/>
      <c r="D42" s="19"/>
      <c r="E42" s="12"/>
    </row>
    <row r="43" spans="1:5" ht="19.5" customHeight="1">
      <c r="A43" s="29"/>
      <c r="B43" s="50" t="s">
        <v>368</v>
      </c>
      <c r="C43" s="50"/>
      <c r="D43" s="30">
        <f>SUM(D44:D51)</f>
        <v>18</v>
      </c>
      <c r="E43" s="27"/>
    </row>
    <row r="44" spans="1:5" ht="19.5" customHeight="1">
      <c r="A44" s="7">
        <v>27</v>
      </c>
      <c r="B44" s="21" t="s">
        <v>86</v>
      </c>
      <c r="C44" s="22" t="s">
        <v>87</v>
      </c>
      <c r="D44" s="31">
        <v>2</v>
      </c>
      <c r="E44" s="11"/>
    </row>
    <row r="45" spans="1:5" ht="19.5" customHeight="1">
      <c r="A45" s="7">
        <v>28</v>
      </c>
      <c r="B45" s="8" t="s">
        <v>56</v>
      </c>
      <c r="C45" s="9" t="s">
        <v>57</v>
      </c>
      <c r="D45" s="10">
        <v>2</v>
      </c>
      <c r="E45" s="11"/>
    </row>
    <row r="46" spans="1:5" ht="19.5" customHeight="1">
      <c r="A46" s="7">
        <v>29</v>
      </c>
      <c r="B46" s="8" t="s">
        <v>131</v>
      </c>
      <c r="C46" s="9" t="s">
        <v>132</v>
      </c>
      <c r="D46" s="10">
        <v>2</v>
      </c>
      <c r="E46" s="11"/>
    </row>
    <row r="47" spans="1:5" ht="19.5" customHeight="1">
      <c r="A47" s="7">
        <v>30</v>
      </c>
      <c r="B47" s="21" t="s">
        <v>88</v>
      </c>
      <c r="C47" s="22" t="s">
        <v>381</v>
      </c>
      <c r="D47" s="31">
        <v>2</v>
      </c>
      <c r="E47" s="11"/>
    </row>
    <row r="48" spans="1:5" ht="19.5" customHeight="1">
      <c r="A48" s="7">
        <v>31</v>
      </c>
      <c r="B48" s="8" t="s">
        <v>51</v>
      </c>
      <c r="C48" s="9" t="s">
        <v>52</v>
      </c>
      <c r="D48" s="10">
        <v>3</v>
      </c>
      <c r="E48" s="11"/>
    </row>
    <row r="49" spans="1:5" ht="17.25" customHeight="1">
      <c r="A49" s="7">
        <v>32</v>
      </c>
      <c r="B49" s="8" t="s">
        <v>114</v>
      </c>
      <c r="C49" s="9" t="s">
        <v>386</v>
      </c>
      <c r="D49" s="10">
        <v>2</v>
      </c>
      <c r="E49" s="11"/>
    </row>
    <row r="50" spans="1:5" ht="17.25" customHeight="1">
      <c r="A50" s="7">
        <v>33</v>
      </c>
      <c r="B50" s="8" t="s">
        <v>151</v>
      </c>
      <c r="C50" s="22" t="s">
        <v>152</v>
      </c>
      <c r="D50" s="10">
        <v>3</v>
      </c>
      <c r="E50" s="11"/>
    </row>
    <row r="51" spans="1:5" ht="17.25" customHeight="1">
      <c r="A51" s="7">
        <v>34</v>
      </c>
      <c r="B51" s="8" t="s">
        <v>177</v>
      </c>
      <c r="C51" s="9" t="s">
        <v>178</v>
      </c>
      <c r="D51" s="10">
        <v>2</v>
      </c>
      <c r="E51" s="11"/>
    </row>
    <row r="52" spans="1:4" s="27" customFormat="1" ht="19.5" customHeight="1">
      <c r="A52" s="29"/>
      <c r="B52" s="50" t="s">
        <v>369</v>
      </c>
      <c r="C52" s="50"/>
      <c r="D52" s="30">
        <f>D53+D60</f>
        <v>14</v>
      </c>
    </row>
    <row r="53" spans="1:5" s="15" customFormat="1" ht="19.5" customHeight="1">
      <c r="A53" s="3"/>
      <c r="B53" s="4"/>
      <c r="C53" s="5" t="s">
        <v>361</v>
      </c>
      <c r="D53" s="3">
        <f>SUM(D54:D59)</f>
        <v>12</v>
      </c>
      <c r="E53" s="6"/>
    </row>
    <row r="54" spans="1:5" ht="19.5" customHeight="1">
      <c r="A54" s="7">
        <v>35</v>
      </c>
      <c r="B54" s="21" t="s">
        <v>506</v>
      </c>
      <c r="C54" s="22" t="s">
        <v>456</v>
      </c>
      <c r="D54" s="31">
        <v>2</v>
      </c>
      <c r="E54" s="11"/>
    </row>
    <row r="55" spans="1:5" ht="17.25" customHeight="1">
      <c r="A55" s="7">
        <v>36</v>
      </c>
      <c r="B55" s="21" t="s">
        <v>508</v>
      </c>
      <c r="C55" s="22" t="s">
        <v>507</v>
      </c>
      <c r="D55" s="31">
        <v>2</v>
      </c>
      <c r="E55" s="11"/>
    </row>
    <row r="56" spans="1:5" ht="17.25" customHeight="1">
      <c r="A56" s="7">
        <v>37</v>
      </c>
      <c r="B56" s="21" t="s">
        <v>510</v>
      </c>
      <c r="C56" s="22" t="s">
        <v>509</v>
      </c>
      <c r="D56" s="31">
        <v>2</v>
      </c>
      <c r="E56" s="11"/>
    </row>
    <row r="57" spans="1:5" ht="18" customHeight="1">
      <c r="A57" s="7">
        <v>38</v>
      </c>
      <c r="B57" s="21" t="s">
        <v>514</v>
      </c>
      <c r="C57" s="22" t="s">
        <v>511</v>
      </c>
      <c r="D57" s="31">
        <v>2</v>
      </c>
      <c r="E57" s="11"/>
    </row>
    <row r="58" spans="1:5" ht="19.5" customHeight="1">
      <c r="A58" s="7">
        <v>39</v>
      </c>
      <c r="B58" s="21" t="s">
        <v>513</v>
      </c>
      <c r="C58" s="22" t="s">
        <v>512</v>
      </c>
      <c r="D58" s="31">
        <v>2</v>
      </c>
      <c r="E58" s="11"/>
    </row>
    <row r="59" spans="1:5" ht="19.5" customHeight="1">
      <c r="A59" s="7">
        <v>40</v>
      </c>
      <c r="B59" s="21" t="s">
        <v>201</v>
      </c>
      <c r="C59" s="22" t="s">
        <v>202</v>
      </c>
      <c r="D59" s="31">
        <v>2</v>
      </c>
      <c r="E59" s="11"/>
    </row>
    <row r="60" spans="1:5" ht="19.5" customHeight="1">
      <c r="A60" s="3"/>
      <c r="B60" s="4"/>
      <c r="C60" s="5" t="s">
        <v>362</v>
      </c>
      <c r="D60" s="3">
        <v>2</v>
      </c>
      <c r="E60" s="6"/>
    </row>
    <row r="61" spans="1:5" s="15" customFormat="1" ht="19.5" customHeight="1">
      <c r="A61" s="7">
        <v>41</v>
      </c>
      <c r="B61" s="21" t="s">
        <v>203</v>
      </c>
      <c r="C61" s="22" t="s">
        <v>204</v>
      </c>
      <c r="D61" s="31">
        <v>2</v>
      </c>
      <c r="E61" s="11"/>
    </row>
    <row r="62" spans="1:5" ht="19.5" customHeight="1">
      <c r="A62" s="7">
        <v>42</v>
      </c>
      <c r="B62" s="21" t="s">
        <v>153</v>
      </c>
      <c r="C62" s="22" t="s">
        <v>154</v>
      </c>
      <c r="D62" s="31">
        <v>2</v>
      </c>
      <c r="E62" s="11"/>
    </row>
    <row r="63" spans="1:5" ht="19.5" customHeight="1">
      <c r="A63" s="29"/>
      <c r="B63" s="20" t="s">
        <v>370</v>
      </c>
      <c r="C63" s="20"/>
      <c r="D63" s="30">
        <f>D64+D69</f>
        <v>20</v>
      </c>
      <c r="E63" s="27"/>
    </row>
    <row r="64" spans="1:5" s="27" customFormat="1" ht="19.5" customHeight="1">
      <c r="A64" s="3"/>
      <c r="B64" s="4"/>
      <c r="C64" s="5" t="s">
        <v>361</v>
      </c>
      <c r="D64" s="3">
        <f>SUM(D65:D68)</f>
        <v>12</v>
      </c>
      <c r="E64" s="6"/>
    </row>
    <row r="65" spans="1:5" s="27" customFormat="1" ht="19.5" customHeight="1">
      <c r="A65" s="7">
        <v>43</v>
      </c>
      <c r="B65" s="21" t="s">
        <v>516</v>
      </c>
      <c r="C65" s="22" t="s">
        <v>515</v>
      </c>
      <c r="D65" s="31">
        <v>3</v>
      </c>
      <c r="E65" s="11"/>
    </row>
    <row r="66" spans="1:5" s="27" customFormat="1" ht="19.5" customHeight="1">
      <c r="A66" s="7">
        <v>44</v>
      </c>
      <c r="B66" s="21" t="s">
        <v>105</v>
      </c>
      <c r="C66" s="22" t="s">
        <v>106</v>
      </c>
      <c r="D66" s="31">
        <v>4</v>
      </c>
      <c r="E66" s="11"/>
    </row>
    <row r="67" spans="1:5" s="27" customFormat="1" ht="19.5" customHeight="1">
      <c r="A67" s="7">
        <v>45</v>
      </c>
      <c r="B67" s="21" t="s">
        <v>89</v>
      </c>
      <c r="C67" s="22" t="s">
        <v>90</v>
      </c>
      <c r="D67" s="31">
        <v>3</v>
      </c>
      <c r="E67" s="11"/>
    </row>
    <row r="68" spans="1:5" s="15" customFormat="1" ht="19.5" customHeight="1">
      <c r="A68" s="7">
        <v>46</v>
      </c>
      <c r="B68" s="21" t="s">
        <v>518</v>
      </c>
      <c r="C68" s="22" t="s">
        <v>517</v>
      </c>
      <c r="D68" s="31">
        <v>2</v>
      </c>
      <c r="E68" s="11"/>
    </row>
    <row r="69" spans="1:5" ht="19.5" customHeight="1">
      <c r="A69" s="3"/>
      <c r="B69" s="4"/>
      <c r="C69" s="5" t="s">
        <v>362</v>
      </c>
      <c r="D69" s="3">
        <v>8</v>
      </c>
      <c r="E69" s="6"/>
    </row>
    <row r="70" spans="1:5" ht="19.5" customHeight="1">
      <c r="A70" s="7">
        <v>47</v>
      </c>
      <c r="B70" s="21" t="s">
        <v>520</v>
      </c>
      <c r="C70" s="22" t="s">
        <v>519</v>
      </c>
      <c r="D70" s="31">
        <v>2</v>
      </c>
      <c r="E70" s="11"/>
    </row>
    <row r="71" spans="1:5" ht="19.5" customHeight="1">
      <c r="A71" s="7">
        <v>48</v>
      </c>
      <c r="B71" s="21" t="s">
        <v>30</v>
      </c>
      <c r="C71" s="22" t="s">
        <v>385</v>
      </c>
      <c r="D71" s="10">
        <v>2</v>
      </c>
      <c r="E71" s="11"/>
    </row>
    <row r="72" spans="1:5" ht="17.25" customHeight="1">
      <c r="A72" s="7">
        <v>49</v>
      </c>
      <c r="B72" s="21" t="s">
        <v>522</v>
      </c>
      <c r="C72" s="22" t="s">
        <v>521</v>
      </c>
      <c r="D72" s="31">
        <v>2</v>
      </c>
      <c r="E72" s="11"/>
    </row>
    <row r="73" spans="1:5" ht="17.25" customHeight="1">
      <c r="A73" s="7">
        <v>50</v>
      </c>
      <c r="B73" s="21" t="s">
        <v>78</v>
      </c>
      <c r="C73" s="22" t="s">
        <v>79</v>
      </c>
      <c r="D73" s="31">
        <v>2</v>
      </c>
      <c r="E73" s="11"/>
    </row>
    <row r="74" spans="1:5" ht="17.25" customHeight="1">
      <c r="A74" s="7">
        <v>51</v>
      </c>
      <c r="B74" s="21" t="s">
        <v>53</v>
      </c>
      <c r="C74" s="22" t="s">
        <v>523</v>
      </c>
      <c r="D74" s="31">
        <v>2</v>
      </c>
      <c r="E74" s="11"/>
    </row>
    <row r="75" spans="1:5" ht="17.25" customHeight="1">
      <c r="A75" s="7">
        <v>52</v>
      </c>
      <c r="B75" s="21" t="s">
        <v>528</v>
      </c>
      <c r="C75" s="22" t="s">
        <v>168</v>
      </c>
      <c r="D75" s="31">
        <v>2</v>
      </c>
      <c r="E75" s="11"/>
    </row>
    <row r="76" spans="1:5" ht="17.25" customHeight="1">
      <c r="A76" s="7">
        <v>53</v>
      </c>
      <c r="B76" s="21" t="s">
        <v>109</v>
      </c>
      <c r="C76" s="22" t="s">
        <v>110</v>
      </c>
      <c r="D76" s="31">
        <v>2</v>
      </c>
      <c r="E76" s="11"/>
    </row>
    <row r="77" spans="1:5" ht="19.5" customHeight="1">
      <c r="A77" s="7">
        <v>54</v>
      </c>
      <c r="B77" s="21" t="s">
        <v>242</v>
      </c>
      <c r="C77" s="22" t="s">
        <v>243</v>
      </c>
      <c r="D77" s="31">
        <v>2</v>
      </c>
      <c r="E77" s="11"/>
    </row>
    <row r="78" spans="1:5" s="15" customFormat="1" ht="19.5" customHeight="1">
      <c r="A78" s="7">
        <v>55</v>
      </c>
      <c r="B78" s="21" t="s">
        <v>208</v>
      </c>
      <c r="C78" s="22" t="s">
        <v>186</v>
      </c>
      <c r="D78" s="31">
        <v>2</v>
      </c>
      <c r="E78" s="11"/>
    </row>
    <row r="79" spans="1:5" ht="19.5" customHeight="1">
      <c r="A79" s="7">
        <v>56</v>
      </c>
      <c r="B79" s="21" t="s">
        <v>80</v>
      </c>
      <c r="C79" s="22" t="s">
        <v>524</v>
      </c>
      <c r="D79" s="31">
        <v>2</v>
      </c>
      <c r="E79" s="11"/>
    </row>
    <row r="80" spans="1:5" ht="19.5" customHeight="1">
      <c r="A80" s="7">
        <v>57</v>
      </c>
      <c r="B80" s="21" t="s">
        <v>76</v>
      </c>
      <c r="C80" s="22" t="s">
        <v>466</v>
      </c>
      <c r="D80" s="31">
        <v>2</v>
      </c>
      <c r="E80" s="11"/>
    </row>
    <row r="81" spans="1:5" ht="19.5" customHeight="1">
      <c r="A81" s="7">
        <v>58</v>
      </c>
      <c r="B81" s="21" t="s">
        <v>280</v>
      </c>
      <c r="C81" s="22" t="s">
        <v>525</v>
      </c>
      <c r="D81" s="31">
        <v>2</v>
      </c>
      <c r="E81" s="11"/>
    </row>
    <row r="82" spans="1:5" ht="19.5" customHeight="1">
      <c r="A82" s="45">
        <v>59</v>
      </c>
      <c r="B82" s="21" t="s">
        <v>527</v>
      </c>
      <c r="C82" s="22" t="s">
        <v>526</v>
      </c>
      <c r="D82" s="31">
        <v>2</v>
      </c>
      <c r="E82" s="11"/>
    </row>
    <row r="83" spans="1:5" ht="19.5" customHeight="1">
      <c r="A83" s="46">
        <v>60</v>
      </c>
      <c r="B83" s="21" t="s">
        <v>205</v>
      </c>
      <c r="C83" s="22" t="s">
        <v>206</v>
      </c>
      <c r="D83" s="31">
        <v>2</v>
      </c>
      <c r="E83" s="11"/>
    </row>
    <row r="84" ht="1.5" customHeight="1"/>
    <row r="85" spans="1:5" ht="16.5" customHeight="1">
      <c r="A85" s="29"/>
      <c r="B85" s="34" t="s">
        <v>371</v>
      </c>
      <c r="C85" s="34"/>
      <c r="D85" s="30">
        <f>SUM(D87:D87)</f>
        <v>10</v>
      </c>
      <c r="E85" s="27"/>
    </row>
    <row r="86" spans="1:5" s="27" customFormat="1" ht="3" customHeight="1">
      <c r="A86" s="16"/>
      <c r="B86" s="17"/>
      <c r="C86" s="18"/>
      <c r="D86" s="19"/>
      <c r="E86" s="12"/>
    </row>
    <row r="87" spans="1:5" ht="15">
      <c r="A87" s="7">
        <v>61</v>
      </c>
      <c r="B87" s="21" t="s">
        <v>207</v>
      </c>
      <c r="C87" s="22" t="s">
        <v>529</v>
      </c>
      <c r="D87" s="31">
        <v>10</v>
      </c>
      <c r="E87" s="11"/>
    </row>
    <row r="88" spans="3:4" ht="19.5" customHeight="1">
      <c r="C88" s="28" t="s">
        <v>414</v>
      </c>
      <c r="D88" s="13">
        <f>D5+D29+D85</f>
        <v>129</v>
      </c>
    </row>
  </sheetData>
  <sheetProtection/>
  <mergeCells count="10">
    <mergeCell ref="A1:E1"/>
    <mergeCell ref="A2:E2"/>
    <mergeCell ref="B30:C30"/>
    <mergeCell ref="B33:C33"/>
    <mergeCell ref="B52:C52"/>
    <mergeCell ref="B43:C43"/>
    <mergeCell ref="B5:C5"/>
    <mergeCell ref="B3:C3"/>
    <mergeCell ref="B29:C29"/>
    <mergeCell ref="A4:E4"/>
  </mergeCells>
  <printOptions/>
  <pageMargins left="0.5" right="0.25" top="0.5" bottom="0.25" header="0.25" footer="0.25"/>
  <pageSetup firstPageNumber="19" useFirstPageNumber="1" horizontalDpi="600" verticalDpi="600" orientation="portrait" paperSize="9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92"/>
  <sheetViews>
    <sheetView zoomScale="115" zoomScaleNormal="115" zoomScalePageLayoutView="0" workbookViewId="0" topLeftCell="A1">
      <selection activeCell="A4" sqref="A4:E4"/>
    </sheetView>
  </sheetViews>
  <sheetFormatPr defaultColWidth="9.140625" defaultRowHeight="19.5" customHeight="1"/>
  <cols>
    <col min="1" max="1" width="4.28125" style="12" customWidth="1"/>
    <col min="2" max="2" width="12.421875" style="12" customWidth="1"/>
    <col min="3" max="3" width="65.28125" style="12" customWidth="1"/>
    <col min="4" max="4" width="5.28125" style="23" customWidth="1"/>
    <col min="5" max="5" width="10.421875" style="12" bestFit="1" customWidth="1"/>
    <col min="6" max="16384" width="9.140625" style="12" customWidth="1"/>
  </cols>
  <sheetData>
    <row r="1" spans="1:5" ht="19.5" customHeight="1">
      <c r="A1" s="53" t="s">
        <v>447</v>
      </c>
      <c r="B1" s="53"/>
      <c r="C1" s="53"/>
      <c r="D1" s="53"/>
      <c r="E1" s="53"/>
    </row>
    <row r="2" spans="1:5" ht="19.5" customHeight="1">
      <c r="A2" s="54" t="s">
        <v>443</v>
      </c>
      <c r="B2" s="54"/>
      <c r="C2" s="54"/>
      <c r="D2" s="54"/>
      <c r="E2" s="54"/>
    </row>
    <row r="3" spans="1:5" s="27" customFormat="1" ht="19.5" customHeight="1">
      <c r="A3" s="54" t="s">
        <v>421</v>
      </c>
      <c r="B3" s="54"/>
      <c r="C3" s="54"/>
      <c r="D3" s="54"/>
      <c r="E3" s="54"/>
    </row>
    <row r="4" spans="1:5" ht="18.75" customHeight="1">
      <c r="A4" s="52" t="s">
        <v>645</v>
      </c>
      <c r="B4" s="52"/>
      <c r="C4" s="52"/>
      <c r="D4" s="52"/>
      <c r="E4" s="52"/>
    </row>
    <row r="5" spans="2:4" s="27" customFormat="1" ht="19.5" customHeight="1">
      <c r="B5" s="51" t="s">
        <v>363</v>
      </c>
      <c r="C5" s="51"/>
      <c r="D5" s="13">
        <f>D8+D20</f>
        <v>36</v>
      </c>
    </row>
    <row r="6" ht="8.25" customHeight="1"/>
    <row r="7" spans="1:5" ht="30.75">
      <c r="A7" s="1" t="s">
        <v>360</v>
      </c>
      <c r="B7" s="1" t="s">
        <v>357</v>
      </c>
      <c r="C7" s="1" t="s">
        <v>358</v>
      </c>
      <c r="D7" s="2" t="s">
        <v>359</v>
      </c>
      <c r="E7" s="2" t="s">
        <v>364</v>
      </c>
    </row>
    <row r="8" spans="1:5" s="15" customFormat="1" ht="19.5" customHeight="1">
      <c r="A8" s="3"/>
      <c r="B8" s="4"/>
      <c r="C8" s="5" t="s">
        <v>361</v>
      </c>
      <c r="D8" s="3">
        <f>SUM(D9:D19)</f>
        <v>30</v>
      </c>
      <c r="E8" s="6"/>
    </row>
    <row r="9" spans="1:5" ht="19.5" customHeight="1">
      <c r="A9" s="7">
        <v>1</v>
      </c>
      <c r="B9" s="8" t="s">
        <v>0</v>
      </c>
      <c r="C9" s="9" t="s">
        <v>1</v>
      </c>
      <c r="D9" s="10">
        <v>2</v>
      </c>
      <c r="E9" s="11"/>
    </row>
    <row r="10" spans="1:5" ht="19.5" customHeight="1">
      <c r="A10" s="7">
        <v>2</v>
      </c>
      <c r="B10" s="8" t="s">
        <v>2</v>
      </c>
      <c r="C10" s="9" t="s">
        <v>3</v>
      </c>
      <c r="D10" s="10">
        <v>3</v>
      </c>
      <c r="E10" s="11"/>
    </row>
    <row r="11" spans="1:5" ht="19.5" customHeight="1">
      <c r="A11" s="7">
        <v>3</v>
      </c>
      <c r="B11" s="8" t="s">
        <v>4</v>
      </c>
      <c r="C11" s="9" t="s">
        <v>505</v>
      </c>
      <c r="D11" s="10">
        <v>3</v>
      </c>
      <c r="E11" s="11"/>
    </row>
    <row r="12" spans="1:5" ht="19.5" customHeight="1">
      <c r="A12" s="7">
        <v>4</v>
      </c>
      <c r="B12" s="8" t="s">
        <v>5</v>
      </c>
      <c r="C12" s="9" t="s">
        <v>6</v>
      </c>
      <c r="D12" s="10">
        <v>3</v>
      </c>
      <c r="E12" s="11"/>
    </row>
    <row r="13" spans="1:5" ht="19.5" customHeight="1">
      <c r="A13" s="7">
        <v>5</v>
      </c>
      <c r="B13" s="8" t="s">
        <v>7</v>
      </c>
      <c r="C13" s="9" t="s">
        <v>8</v>
      </c>
      <c r="D13" s="10">
        <v>3</v>
      </c>
      <c r="E13" s="11"/>
    </row>
    <row r="14" spans="1:5" ht="20.25" customHeight="1">
      <c r="A14" s="7">
        <v>6</v>
      </c>
      <c r="B14" s="8" t="s">
        <v>9</v>
      </c>
      <c r="C14" s="9" t="s">
        <v>10</v>
      </c>
      <c r="D14" s="10">
        <v>4</v>
      </c>
      <c r="E14" s="11"/>
    </row>
    <row r="15" spans="1:5" ht="21.75" customHeight="1">
      <c r="A15" s="7">
        <v>7</v>
      </c>
      <c r="B15" s="8" t="s">
        <v>11</v>
      </c>
      <c r="C15" s="9" t="s">
        <v>12</v>
      </c>
      <c r="D15" s="10">
        <v>2</v>
      </c>
      <c r="E15" s="11"/>
    </row>
    <row r="16" spans="1:5" ht="21" customHeight="1">
      <c r="A16" s="7">
        <v>8</v>
      </c>
      <c r="B16" s="8" t="s">
        <v>13</v>
      </c>
      <c r="C16" s="9" t="s">
        <v>14</v>
      </c>
      <c r="D16" s="10">
        <v>2</v>
      </c>
      <c r="E16" s="11"/>
    </row>
    <row r="17" spans="1:5" ht="19.5" customHeight="1">
      <c r="A17" s="7">
        <v>9</v>
      </c>
      <c r="B17" s="8" t="s">
        <v>15</v>
      </c>
      <c r="C17" s="9" t="s">
        <v>16</v>
      </c>
      <c r="D17" s="10">
        <v>3</v>
      </c>
      <c r="E17" s="11"/>
    </row>
    <row r="18" spans="1:5" ht="19.5" customHeight="1">
      <c r="A18" s="7">
        <v>10</v>
      </c>
      <c r="B18" s="8" t="s">
        <v>17</v>
      </c>
      <c r="C18" s="9" t="s">
        <v>18</v>
      </c>
      <c r="D18" s="10">
        <v>2</v>
      </c>
      <c r="E18" s="11"/>
    </row>
    <row r="19" spans="1:5" ht="19.5" customHeight="1">
      <c r="A19" s="7">
        <v>11</v>
      </c>
      <c r="B19" s="8" t="s">
        <v>19</v>
      </c>
      <c r="C19" s="9" t="s">
        <v>20</v>
      </c>
      <c r="D19" s="10">
        <v>3</v>
      </c>
      <c r="E19" s="11"/>
    </row>
    <row r="20" spans="1:5" s="15" customFormat="1" ht="19.5" customHeight="1">
      <c r="A20" s="3"/>
      <c r="B20" s="4"/>
      <c r="C20" s="5" t="s">
        <v>362</v>
      </c>
      <c r="D20" s="3">
        <v>6</v>
      </c>
      <c r="E20" s="6"/>
    </row>
    <row r="21" spans="1:5" ht="19.5" customHeight="1">
      <c r="A21" s="7">
        <v>12</v>
      </c>
      <c r="B21" s="8" t="s">
        <v>21</v>
      </c>
      <c r="C21" s="9" t="s">
        <v>643</v>
      </c>
      <c r="D21" s="10">
        <v>2</v>
      </c>
      <c r="E21" s="11"/>
    </row>
    <row r="22" spans="1:5" ht="19.5" customHeight="1">
      <c r="A22" s="7">
        <v>13</v>
      </c>
      <c r="B22" s="8" t="s">
        <v>22</v>
      </c>
      <c r="C22" s="9" t="s">
        <v>23</v>
      </c>
      <c r="D22" s="10">
        <v>2</v>
      </c>
      <c r="E22" s="11"/>
    </row>
    <row r="23" spans="1:5" ht="19.5" customHeight="1">
      <c r="A23" s="7">
        <v>14</v>
      </c>
      <c r="B23" s="8" t="s">
        <v>24</v>
      </c>
      <c r="C23" s="9" t="s">
        <v>25</v>
      </c>
      <c r="D23" s="10">
        <v>2</v>
      </c>
      <c r="E23" s="11"/>
    </row>
    <row r="24" spans="1:5" ht="19.5" customHeight="1">
      <c r="A24" s="7">
        <v>15</v>
      </c>
      <c r="B24" s="8" t="s">
        <v>26</v>
      </c>
      <c r="C24" s="9" t="s">
        <v>27</v>
      </c>
      <c r="D24" s="10">
        <v>2</v>
      </c>
      <c r="E24" s="11"/>
    </row>
    <row r="25" spans="1:5" ht="17.25" customHeight="1">
      <c r="A25" s="7">
        <v>16</v>
      </c>
      <c r="B25" s="8" t="s">
        <v>28</v>
      </c>
      <c r="C25" s="9" t="s">
        <v>29</v>
      </c>
      <c r="D25" s="10">
        <v>2</v>
      </c>
      <c r="E25" s="11"/>
    </row>
    <row r="26" spans="1:5" ht="1.5" customHeight="1" hidden="1">
      <c r="A26" s="7"/>
      <c r="B26" s="8"/>
      <c r="C26" s="9"/>
      <c r="D26" s="10"/>
      <c r="E26" s="11"/>
    </row>
    <row r="27" spans="1:4" ht="9.75" customHeight="1">
      <c r="A27" s="16"/>
      <c r="B27" s="17"/>
      <c r="C27" s="18"/>
      <c r="D27" s="14"/>
    </row>
    <row r="28" spans="1:4" ht="1.5" customHeight="1">
      <c r="A28" s="16"/>
      <c r="B28" s="17"/>
      <c r="C28" s="18"/>
      <c r="D28" s="19"/>
    </row>
    <row r="29" spans="1:5" ht="18" customHeight="1">
      <c r="A29" s="29"/>
      <c r="B29" s="51" t="s">
        <v>365</v>
      </c>
      <c r="C29" s="51"/>
      <c r="D29" s="30">
        <f>D30+D34+D43+D52+D64</f>
        <v>83</v>
      </c>
      <c r="E29" s="27"/>
    </row>
    <row r="30" spans="1:4" s="27" customFormat="1" ht="19.5" customHeight="1">
      <c r="A30" s="29"/>
      <c r="B30" s="50" t="s">
        <v>366</v>
      </c>
      <c r="C30" s="50"/>
      <c r="D30" s="30">
        <f>SUM(D31:D32)</f>
        <v>6</v>
      </c>
    </row>
    <row r="31" spans="1:5" s="27" customFormat="1" ht="19.5" customHeight="1">
      <c r="A31" s="7">
        <v>17</v>
      </c>
      <c r="B31" s="8" t="s">
        <v>31</v>
      </c>
      <c r="C31" s="9" t="s">
        <v>32</v>
      </c>
      <c r="D31" s="10">
        <v>3</v>
      </c>
      <c r="E31" s="11"/>
    </row>
    <row r="32" spans="1:5" ht="18.75" customHeight="1">
      <c r="A32" s="7">
        <v>18</v>
      </c>
      <c r="B32" s="8" t="s">
        <v>33</v>
      </c>
      <c r="C32" s="9" t="s">
        <v>34</v>
      </c>
      <c r="D32" s="10">
        <v>3</v>
      </c>
      <c r="E32" s="11"/>
    </row>
    <row r="33" spans="1:5" ht="3" customHeight="1" hidden="1">
      <c r="A33" s="7"/>
      <c r="B33" s="21"/>
      <c r="C33" s="22"/>
      <c r="D33" s="31"/>
      <c r="E33" s="11"/>
    </row>
    <row r="34" spans="1:4" s="27" customFormat="1" ht="19.5" customHeight="1">
      <c r="A34" s="29"/>
      <c r="B34" s="50" t="s">
        <v>367</v>
      </c>
      <c r="C34" s="50"/>
      <c r="D34" s="30">
        <f>SUM(D35:D42)</f>
        <v>25</v>
      </c>
    </row>
    <row r="35" spans="1:5" ht="21" customHeight="1">
      <c r="A35" s="7">
        <v>19</v>
      </c>
      <c r="B35" s="8" t="s">
        <v>47</v>
      </c>
      <c r="C35" s="9" t="s">
        <v>48</v>
      </c>
      <c r="D35" s="10">
        <v>3</v>
      </c>
      <c r="E35" s="11"/>
    </row>
    <row r="36" spans="1:5" ht="18" customHeight="1">
      <c r="A36" s="7">
        <v>20</v>
      </c>
      <c r="B36" s="8" t="s">
        <v>49</v>
      </c>
      <c r="C36" s="9" t="s">
        <v>50</v>
      </c>
      <c r="D36" s="10">
        <v>3</v>
      </c>
      <c r="E36" s="11"/>
    </row>
    <row r="37" spans="1:5" ht="19.5" customHeight="1">
      <c r="A37" s="7">
        <v>21</v>
      </c>
      <c r="B37" s="8" t="s">
        <v>41</v>
      </c>
      <c r="C37" s="9" t="s">
        <v>42</v>
      </c>
      <c r="D37" s="10">
        <v>4</v>
      </c>
      <c r="E37" s="11"/>
    </row>
    <row r="38" spans="1:5" ht="19.5" customHeight="1">
      <c r="A38" s="7">
        <v>22</v>
      </c>
      <c r="B38" s="8" t="s">
        <v>35</v>
      </c>
      <c r="C38" s="9" t="s">
        <v>36</v>
      </c>
      <c r="D38" s="10">
        <v>3</v>
      </c>
      <c r="E38" s="11"/>
    </row>
    <row r="39" spans="1:5" ht="18.75" customHeight="1">
      <c r="A39" s="7">
        <v>23</v>
      </c>
      <c r="B39" s="8" t="s">
        <v>39</v>
      </c>
      <c r="C39" s="9" t="s">
        <v>40</v>
      </c>
      <c r="D39" s="10">
        <v>3</v>
      </c>
      <c r="E39" s="11"/>
    </row>
    <row r="40" spans="1:5" ht="20.25" customHeight="1">
      <c r="A40" s="7">
        <v>24</v>
      </c>
      <c r="B40" s="8" t="s">
        <v>43</v>
      </c>
      <c r="C40" s="9" t="s">
        <v>44</v>
      </c>
      <c r="D40" s="10">
        <v>4</v>
      </c>
      <c r="E40" s="11"/>
    </row>
    <row r="41" spans="1:5" ht="19.5" customHeight="1">
      <c r="A41" s="7">
        <v>25</v>
      </c>
      <c r="B41" s="8" t="s">
        <v>45</v>
      </c>
      <c r="C41" s="9" t="s">
        <v>46</v>
      </c>
      <c r="D41" s="10">
        <v>2</v>
      </c>
      <c r="E41" s="11"/>
    </row>
    <row r="42" spans="1:5" ht="21.75" customHeight="1">
      <c r="A42" s="7">
        <v>26</v>
      </c>
      <c r="B42" s="8" t="s">
        <v>37</v>
      </c>
      <c r="C42" s="9" t="s">
        <v>38</v>
      </c>
      <c r="D42" s="10">
        <v>3</v>
      </c>
      <c r="E42" s="11"/>
    </row>
    <row r="43" spans="1:4" s="27" customFormat="1" ht="19.5" customHeight="1">
      <c r="A43" s="29"/>
      <c r="B43" s="50" t="s">
        <v>368</v>
      </c>
      <c r="C43" s="50"/>
      <c r="D43" s="30">
        <f>SUM(D44:D50)</f>
        <v>17</v>
      </c>
    </row>
    <row r="44" spans="1:5" ht="15">
      <c r="A44" s="7">
        <v>27</v>
      </c>
      <c r="B44" s="21" t="s">
        <v>149</v>
      </c>
      <c r="C44" s="22" t="s">
        <v>150</v>
      </c>
      <c r="D44" s="31">
        <v>2</v>
      </c>
      <c r="E44" s="11"/>
    </row>
    <row r="45" spans="1:5" ht="16.5" customHeight="1">
      <c r="A45" s="7">
        <v>28</v>
      </c>
      <c r="B45" s="21" t="s">
        <v>208</v>
      </c>
      <c r="C45" s="22" t="s">
        <v>209</v>
      </c>
      <c r="D45" s="31">
        <v>2</v>
      </c>
      <c r="E45" s="11"/>
    </row>
    <row r="46" spans="1:5" ht="17.25" customHeight="1">
      <c r="A46" s="7">
        <v>29</v>
      </c>
      <c r="B46" s="21" t="s">
        <v>145</v>
      </c>
      <c r="C46" s="22" t="s">
        <v>146</v>
      </c>
      <c r="D46" s="31">
        <v>2</v>
      </c>
      <c r="E46" s="11"/>
    </row>
    <row r="47" spans="1:5" ht="17.25" customHeight="1">
      <c r="A47" s="7">
        <v>30</v>
      </c>
      <c r="B47" s="21" t="s">
        <v>89</v>
      </c>
      <c r="C47" s="22" t="s">
        <v>90</v>
      </c>
      <c r="D47" s="31">
        <v>3</v>
      </c>
      <c r="E47" s="11"/>
    </row>
    <row r="48" spans="1:5" ht="15">
      <c r="A48" s="7">
        <v>31</v>
      </c>
      <c r="B48" s="21" t="s">
        <v>78</v>
      </c>
      <c r="C48" s="22" t="s">
        <v>79</v>
      </c>
      <c r="D48" s="31">
        <v>2</v>
      </c>
      <c r="E48" s="11"/>
    </row>
    <row r="49" spans="1:5" ht="16.5" customHeight="1">
      <c r="A49" s="7">
        <v>32</v>
      </c>
      <c r="B49" s="21" t="s">
        <v>105</v>
      </c>
      <c r="C49" s="22" t="s">
        <v>106</v>
      </c>
      <c r="D49" s="31">
        <v>4</v>
      </c>
      <c r="E49" s="11"/>
    </row>
    <row r="50" spans="1:5" ht="16.5" customHeight="1">
      <c r="A50" s="7">
        <v>33</v>
      </c>
      <c r="B50" s="21" t="s">
        <v>395</v>
      </c>
      <c r="C50" s="22" t="s">
        <v>394</v>
      </c>
      <c r="D50" s="31">
        <v>2</v>
      </c>
      <c r="E50" s="11"/>
    </row>
    <row r="51" ht="2.25" customHeight="1" hidden="1"/>
    <row r="52" spans="1:4" s="27" customFormat="1" ht="18" customHeight="1">
      <c r="A52" s="29"/>
      <c r="B52" s="50" t="s">
        <v>369</v>
      </c>
      <c r="C52" s="50"/>
      <c r="D52" s="30">
        <f>D53+D60</f>
        <v>14</v>
      </c>
    </row>
    <row r="53" spans="1:5" s="15" customFormat="1" ht="15.75" customHeight="1">
      <c r="A53" s="3"/>
      <c r="B53" s="4"/>
      <c r="C53" s="5" t="s">
        <v>361</v>
      </c>
      <c r="D53" s="3">
        <f>SUM(D54:D59)</f>
        <v>12</v>
      </c>
      <c r="E53" s="6"/>
    </row>
    <row r="54" spans="1:5" ht="16.5" customHeight="1">
      <c r="A54" s="7">
        <v>34</v>
      </c>
      <c r="B54" s="21" t="s">
        <v>107</v>
      </c>
      <c r="C54" s="22" t="s">
        <v>108</v>
      </c>
      <c r="D54" s="31">
        <v>2</v>
      </c>
      <c r="E54" s="11"/>
    </row>
    <row r="55" spans="1:5" ht="17.25" customHeight="1">
      <c r="A55" s="7">
        <v>35</v>
      </c>
      <c r="B55" s="21" t="s">
        <v>214</v>
      </c>
      <c r="C55" s="22" t="s">
        <v>215</v>
      </c>
      <c r="D55" s="31">
        <v>2</v>
      </c>
      <c r="E55" s="11"/>
    </row>
    <row r="56" spans="1:5" ht="17.25" customHeight="1">
      <c r="A56" s="7">
        <v>36</v>
      </c>
      <c r="B56" s="21" t="s">
        <v>216</v>
      </c>
      <c r="C56" s="22" t="s">
        <v>217</v>
      </c>
      <c r="D56" s="31">
        <v>2</v>
      </c>
      <c r="E56" s="11"/>
    </row>
    <row r="57" spans="1:5" ht="16.5" customHeight="1">
      <c r="A57" s="7">
        <v>37</v>
      </c>
      <c r="B57" s="21" t="s">
        <v>218</v>
      </c>
      <c r="C57" s="22" t="s">
        <v>219</v>
      </c>
      <c r="D57" s="31">
        <v>2</v>
      </c>
      <c r="E57" s="11"/>
    </row>
    <row r="58" spans="1:5" ht="17.25" customHeight="1">
      <c r="A58" s="7">
        <v>38</v>
      </c>
      <c r="B58" s="21" t="s">
        <v>220</v>
      </c>
      <c r="C58" s="22" t="s">
        <v>221</v>
      </c>
      <c r="D58" s="31">
        <v>2</v>
      </c>
      <c r="E58" s="11"/>
    </row>
    <row r="59" spans="1:5" ht="17.25" customHeight="1">
      <c r="A59" s="7">
        <v>39</v>
      </c>
      <c r="B59" s="21" t="s">
        <v>212</v>
      </c>
      <c r="C59" s="22" t="s">
        <v>213</v>
      </c>
      <c r="D59" s="31">
        <v>2</v>
      </c>
      <c r="E59" s="11"/>
    </row>
    <row r="60" spans="1:5" s="15" customFormat="1" ht="17.25" customHeight="1">
      <c r="A60" s="3"/>
      <c r="B60" s="4"/>
      <c r="C60" s="5" t="s">
        <v>362</v>
      </c>
      <c r="D60" s="3">
        <v>2</v>
      </c>
      <c r="E60" s="6"/>
    </row>
    <row r="61" spans="1:5" ht="19.5" customHeight="1">
      <c r="A61" s="7">
        <v>40</v>
      </c>
      <c r="B61" s="21" t="s">
        <v>222</v>
      </c>
      <c r="C61" s="22" t="s">
        <v>223</v>
      </c>
      <c r="D61" s="31">
        <v>2</v>
      </c>
      <c r="E61" s="11"/>
    </row>
    <row r="62" spans="1:5" ht="19.5" customHeight="1">
      <c r="A62" s="7">
        <v>41</v>
      </c>
      <c r="B62" s="21" t="s">
        <v>224</v>
      </c>
      <c r="C62" s="22" t="s">
        <v>225</v>
      </c>
      <c r="D62" s="31">
        <v>2</v>
      </c>
      <c r="E62" s="11"/>
    </row>
    <row r="63" ht="1.5" customHeight="1"/>
    <row r="64" spans="1:5" ht="19.5" customHeight="1">
      <c r="A64" s="29"/>
      <c r="B64" s="20" t="s">
        <v>370</v>
      </c>
      <c r="C64" s="20"/>
      <c r="D64" s="30">
        <f>D65+D72</f>
        <v>21</v>
      </c>
      <c r="E64" s="27"/>
    </row>
    <row r="65" spans="1:5" s="27" customFormat="1" ht="19.5" customHeight="1">
      <c r="A65" s="3"/>
      <c r="B65" s="4"/>
      <c r="C65" s="5" t="s">
        <v>361</v>
      </c>
      <c r="D65" s="3">
        <f>SUM(D66:D71)</f>
        <v>13</v>
      </c>
      <c r="E65" s="6"/>
    </row>
    <row r="66" spans="1:5" s="15" customFormat="1" ht="19.5" customHeight="1">
      <c r="A66" s="44">
        <v>42</v>
      </c>
      <c r="B66" s="21" t="s">
        <v>242</v>
      </c>
      <c r="C66" s="22" t="s">
        <v>243</v>
      </c>
      <c r="D66" s="31">
        <v>2</v>
      </c>
      <c r="E66" s="11"/>
    </row>
    <row r="67" spans="1:5" s="15" customFormat="1" ht="19.5" customHeight="1">
      <c r="A67" s="7">
        <v>43</v>
      </c>
      <c r="B67" s="8" t="s">
        <v>151</v>
      </c>
      <c r="C67" s="22" t="s">
        <v>152</v>
      </c>
      <c r="D67" s="10">
        <v>3</v>
      </c>
      <c r="E67" s="11"/>
    </row>
    <row r="68" spans="1:5" s="15" customFormat="1" ht="19.5" customHeight="1">
      <c r="A68" s="7">
        <v>44</v>
      </c>
      <c r="B68" s="8" t="s">
        <v>153</v>
      </c>
      <c r="C68" s="22" t="s">
        <v>154</v>
      </c>
      <c r="D68" s="10">
        <v>2</v>
      </c>
      <c r="E68" s="11"/>
    </row>
    <row r="69" spans="1:5" s="15" customFormat="1" ht="19.5" customHeight="1">
      <c r="A69" s="7">
        <v>45</v>
      </c>
      <c r="B69" s="21" t="s">
        <v>210</v>
      </c>
      <c r="C69" s="22" t="s">
        <v>211</v>
      </c>
      <c r="D69" s="31">
        <v>2</v>
      </c>
      <c r="E69" s="11"/>
    </row>
    <row r="70" spans="1:5" s="15" customFormat="1" ht="17.25" customHeight="1">
      <c r="A70" s="7">
        <v>46</v>
      </c>
      <c r="B70" s="21" t="s">
        <v>56</v>
      </c>
      <c r="C70" s="22" t="s">
        <v>57</v>
      </c>
      <c r="D70" s="31">
        <v>2</v>
      </c>
      <c r="E70" s="11"/>
    </row>
    <row r="71" spans="1:5" ht="15" customHeight="1">
      <c r="A71" s="7">
        <v>47</v>
      </c>
      <c r="B71" s="21" t="s">
        <v>69</v>
      </c>
      <c r="C71" s="22" t="s">
        <v>382</v>
      </c>
      <c r="D71" s="31">
        <v>2</v>
      </c>
      <c r="E71" s="11"/>
    </row>
    <row r="72" spans="1:5" ht="19.5" customHeight="1">
      <c r="A72" s="3"/>
      <c r="B72" s="4"/>
      <c r="C72" s="5" t="s">
        <v>362</v>
      </c>
      <c r="D72" s="3">
        <v>8</v>
      </c>
      <c r="E72" s="6"/>
    </row>
    <row r="73" spans="1:5" ht="15">
      <c r="A73" s="7">
        <v>48</v>
      </c>
      <c r="B73" s="21" t="s">
        <v>30</v>
      </c>
      <c r="C73" s="22" t="s">
        <v>385</v>
      </c>
      <c r="D73" s="31">
        <v>2</v>
      </c>
      <c r="E73" s="6"/>
    </row>
    <row r="74" spans="1:5" ht="17.25" customHeight="1">
      <c r="A74" s="7">
        <v>49</v>
      </c>
      <c r="B74" s="8" t="s">
        <v>70</v>
      </c>
      <c r="C74" s="9" t="s">
        <v>71</v>
      </c>
      <c r="D74" s="10">
        <v>2</v>
      </c>
      <c r="E74" s="6"/>
    </row>
    <row r="75" spans="1:5" ht="16.5" customHeight="1">
      <c r="A75" s="7">
        <v>50</v>
      </c>
      <c r="B75" s="21" t="s">
        <v>280</v>
      </c>
      <c r="C75" s="22" t="s">
        <v>525</v>
      </c>
      <c r="D75" s="31">
        <v>2</v>
      </c>
      <c r="E75" s="6"/>
    </row>
    <row r="76" spans="1:5" ht="17.25" customHeight="1">
      <c r="A76" s="7">
        <v>51</v>
      </c>
      <c r="B76" s="21" t="s">
        <v>167</v>
      </c>
      <c r="C76" s="22" t="s">
        <v>168</v>
      </c>
      <c r="D76" s="31">
        <v>2</v>
      </c>
      <c r="E76" s="6"/>
    </row>
    <row r="77" spans="1:5" ht="17.25" customHeight="1">
      <c r="A77" s="7">
        <v>52</v>
      </c>
      <c r="B77" s="21" t="s">
        <v>109</v>
      </c>
      <c r="C77" s="22" t="s">
        <v>110</v>
      </c>
      <c r="D77" s="31">
        <v>2</v>
      </c>
      <c r="E77" s="6"/>
    </row>
    <row r="78" spans="1:5" ht="19.5" customHeight="1">
      <c r="A78" s="7">
        <v>53</v>
      </c>
      <c r="B78" s="21" t="s">
        <v>74</v>
      </c>
      <c r="C78" s="22" t="s">
        <v>75</v>
      </c>
      <c r="D78" s="31">
        <v>2</v>
      </c>
      <c r="E78" s="11"/>
    </row>
    <row r="79" spans="1:5" ht="19.5" customHeight="1">
      <c r="A79" s="7">
        <v>54</v>
      </c>
      <c r="B79" s="21" t="s">
        <v>125</v>
      </c>
      <c r="C79" s="22" t="s">
        <v>126</v>
      </c>
      <c r="D79" s="31">
        <v>2</v>
      </c>
      <c r="E79" s="11"/>
    </row>
    <row r="80" spans="1:5" s="15" customFormat="1" ht="16.5" customHeight="1">
      <c r="A80" s="7">
        <v>55</v>
      </c>
      <c r="B80" s="8" t="s">
        <v>177</v>
      </c>
      <c r="C80" s="9" t="s">
        <v>178</v>
      </c>
      <c r="D80" s="10">
        <v>2</v>
      </c>
      <c r="E80" s="11"/>
    </row>
    <row r="81" spans="1:5" ht="19.5" customHeight="1">
      <c r="A81" s="7">
        <v>56</v>
      </c>
      <c r="B81" s="21" t="s">
        <v>55</v>
      </c>
      <c r="C81" s="22" t="s">
        <v>456</v>
      </c>
      <c r="D81" s="31">
        <v>2</v>
      </c>
      <c r="E81" s="11"/>
    </row>
    <row r="82" spans="1:5" ht="19.5" customHeight="1">
      <c r="A82" s="7">
        <v>57</v>
      </c>
      <c r="B82" s="8" t="s">
        <v>114</v>
      </c>
      <c r="C82" s="9" t="s">
        <v>386</v>
      </c>
      <c r="D82" s="10">
        <v>2</v>
      </c>
      <c r="E82" s="11"/>
    </row>
    <row r="83" spans="1:5" ht="17.25" customHeight="1">
      <c r="A83" s="7">
        <v>58</v>
      </c>
      <c r="B83" s="21" t="s">
        <v>131</v>
      </c>
      <c r="C83" s="22" t="s">
        <v>132</v>
      </c>
      <c r="D83" s="31">
        <v>2</v>
      </c>
      <c r="E83" s="11"/>
    </row>
    <row r="84" spans="1:5" ht="19.5" customHeight="1">
      <c r="A84" s="7">
        <v>59</v>
      </c>
      <c r="B84" s="21" t="s">
        <v>226</v>
      </c>
      <c r="C84" s="22" t="s">
        <v>227</v>
      </c>
      <c r="D84" s="31">
        <v>2</v>
      </c>
      <c r="E84" s="11"/>
    </row>
    <row r="85" ht="12.75" customHeight="1">
      <c r="A85" s="7"/>
    </row>
    <row r="86" ht="12.75" customHeight="1"/>
    <row r="87" spans="1:5" ht="15">
      <c r="A87" s="29"/>
      <c r="B87" s="34" t="s">
        <v>371</v>
      </c>
      <c r="C87" s="34"/>
      <c r="D87" s="30">
        <f>SUM(D89:D90)</f>
        <v>10</v>
      </c>
      <c r="E87" s="27"/>
    </row>
    <row r="88" spans="1:4" ht="1.5" customHeight="1">
      <c r="A88" s="16"/>
      <c r="B88" s="17"/>
      <c r="C88" s="18"/>
      <c r="D88" s="19"/>
    </row>
    <row r="89" spans="1:5" s="27" customFormat="1" ht="19.5" customHeight="1">
      <c r="A89" s="7">
        <v>60</v>
      </c>
      <c r="B89" s="21" t="s">
        <v>228</v>
      </c>
      <c r="C89" s="22" t="s">
        <v>530</v>
      </c>
      <c r="D89" s="31">
        <v>4</v>
      </c>
      <c r="E89" s="11"/>
    </row>
    <row r="90" spans="1:5" ht="15">
      <c r="A90" s="7">
        <v>61</v>
      </c>
      <c r="B90" s="21" t="s">
        <v>229</v>
      </c>
      <c r="C90" s="22" t="s">
        <v>531</v>
      </c>
      <c r="D90" s="31">
        <v>6</v>
      </c>
      <c r="E90" s="11"/>
    </row>
    <row r="91" spans="3:4" ht="19.5" customHeight="1">
      <c r="C91" s="28" t="s">
        <v>414</v>
      </c>
      <c r="D91" s="13">
        <f>D5+D29+D87</f>
        <v>129</v>
      </c>
    </row>
    <row r="92" ht="19.5" customHeight="1">
      <c r="D92" s="12"/>
    </row>
  </sheetData>
  <sheetProtection/>
  <mergeCells count="10">
    <mergeCell ref="B52:C52"/>
    <mergeCell ref="B5:C5"/>
    <mergeCell ref="B30:C30"/>
    <mergeCell ref="B29:C29"/>
    <mergeCell ref="A1:E1"/>
    <mergeCell ref="A2:E2"/>
    <mergeCell ref="A3:E3"/>
    <mergeCell ref="B34:C34"/>
    <mergeCell ref="A4:E4"/>
    <mergeCell ref="B43:C43"/>
  </mergeCells>
  <printOptions/>
  <pageMargins left="0.5" right="0.25" top="0.5" bottom="0.25" header="0.25" footer="0.25"/>
  <pageSetup firstPageNumber="21" useFirstPageNumber="1" horizontalDpi="600" verticalDpi="600" orientation="portrait" paperSize="9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96"/>
  <sheetViews>
    <sheetView zoomScale="115" zoomScaleNormal="115" zoomScalePageLayoutView="0" workbookViewId="0" topLeftCell="A1">
      <selection activeCell="A4" sqref="A4:E4"/>
    </sheetView>
  </sheetViews>
  <sheetFormatPr defaultColWidth="9.140625" defaultRowHeight="19.5" customHeight="1"/>
  <cols>
    <col min="1" max="1" width="4.28125" style="12" customWidth="1"/>
    <col min="2" max="2" width="12.421875" style="12" customWidth="1"/>
    <col min="3" max="3" width="65.28125" style="12" customWidth="1"/>
    <col min="4" max="4" width="5.28125" style="23" customWidth="1"/>
    <col min="5" max="5" width="10.421875" style="12" bestFit="1" customWidth="1"/>
    <col min="6" max="16384" width="9.140625" style="12" customWidth="1"/>
  </cols>
  <sheetData>
    <row r="1" spans="1:5" ht="19.5" customHeight="1">
      <c r="A1" s="53" t="s">
        <v>447</v>
      </c>
      <c r="B1" s="53"/>
      <c r="C1" s="53"/>
      <c r="D1" s="53"/>
      <c r="E1" s="53"/>
    </row>
    <row r="2" spans="1:5" ht="19.5" customHeight="1">
      <c r="A2" s="54" t="s">
        <v>443</v>
      </c>
      <c r="B2" s="54"/>
      <c r="C2" s="54"/>
      <c r="D2" s="54"/>
      <c r="E2" s="54"/>
    </row>
    <row r="3" spans="1:5" s="27" customFormat="1" ht="19.5" customHeight="1">
      <c r="A3" s="54" t="s">
        <v>422</v>
      </c>
      <c r="B3" s="54"/>
      <c r="C3" s="54"/>
      <c r="D3" s="54"/>
      <c r="E3" s="54"/>
    </row>
    <row r="4" spans="1:5" ht="18" customHeight="1">
      <c r="A4" s="52" t="s">
        <v>645</v>
      </c>
      <c r="B4" s="52"/>
      <c r="C4" s="52"/>
      <c r="D4" s="52"/>
      <c r="E4" s="52"/>
    </row>
    <row r="5" spans="2:4" s="27" customFormat="1" ht="19.5" customHeight="1">
      <c r="B5" s="51" t="s">
        <v>363</v>
      </c>
      <c r="C5" s="51"/>
      <c r="D5" s="13">
        <f>D8+D20</f>
        <v>36</v>
      </c>
    </row>
    <row r="6" ht="8.25" customHeight="1"/>
    <row r="7" spans="1:5" ht="30.75">
      <c r="A7" s="1" t="s">
        <v>360</v>
      </c>
      <c r="B7" s="1" t="s">
        <v>357</v>
      </c>
      <c r="C7" s="1" t="s">
        <v>358</v>
      </c>
      <c r="D7" s="2" t="s">
        <v>359</v>
      </c>
      <c r="E7" s="2" t="s">
        <v>364</v>
      </c>
    </row>
    <row r="8" spans="1:5" s="15" customFormat="1" ht="19.5" customHeight="1">
      <c r="A8" s="3"/>
      <c r="B8" s="4"/>
      <c r="C8" s="5" t="s">
        <v>361</v>
      </c>
      <c r="D8" s="3">
        <f>SUM(D9:D19)</f>
        <v>30</v>
      </c>
      <c r="E8" s="6"/>
    </row>
    <row r="9" spans="1:5" ht="21.75" customHeight="1">
      <c r="A9" s="7">
        <v>1</v>
      </c>
      <c r="B9" s="8" t="s">
        <v>0</v>
      </c>
      <c r="C9" s="9" t="s">
        <v>1</v>
      </c>
      <c r="D9" s="10">
        <v>2</v>
      </c>
      <c r="E9" s="11"/>
    </row>
    <row r="10" spans="1:5" ht="22.5" customHeight="1">
      <c r="A10" s="7">
        <v>2</v>
      </c>
      <c r="B10" s="8" t="s">
        <v>2</v>
      </c>
      <c r="C10" s="9" t="s">
        <v>3</v>
      </c>
      <c r="D10" s="10">
        <v>3</v>
      </c>
      <c r="E10" s="11"/>
    </row>
    <row r="11" spans="1:5" ht="21.75" customHeight="1">
      <c r="A11" s="7">
        <v>3</v>
      </c>
      <c r="B11" s="8" t="s">
        <v>4</v>
      </c>
      <c r="C11" s="9" t="s">
        <v>505</v>
      </c>
      <c r="D11" s="10">
        <v>3</v>
      </c>
      <c r="E11" s="11"/>
    </row>
    <row r="12" spans="1:5" ht="19.5" customHeight="1">
      <c r="A12" s="7">
        <v>4</v>
      </c>
      <c r="B12" s="8" t="s">
        <v>5</v>
      </c>
      <c r="C12" s="9" t="s">
        <v>6</v>
      </c>
      <c r="D12" s="10">
        <v>3</v>
      </c>
      <c r="E12" s="11"/>
    </row>
    <row r="13" spans="1:5" ht="19.5" customHeight="1">
      <c r="A13" s="7">
        <v>5</v>
      </c>
      <c r="B13" s="8" t="s">
        <v>7</v>
      </c>
      <c r="C13" s="9" t="s">
        <v>8</v>
      </c>
      <c r="D13" s="10">
        <v>3</v>
      </c>
      <c r="E13" s="11"/>
    </row>
    <row r="14" spans="1:5" ht="19.5" customHeight="1">
      <c r="A14" s="7">
        <v>6</v>
      </c>
      <c r="B14" s="8" t="s">
        <v>9</v>
      </c>
      <c r="C14" s="9" t="s">
        <v>10</v>
      </c>
      <c r="D14" s="10">
        <v>4</v>
      </c>
      <c r="E14" s="11"/>
    </row>
    <row r="15" spans="1:5" ht="19.5" customHeight="1">
      <c r="A15" s="7">
        <v>7</v>
      </c>
      <c r="B15" s="8" t="s">
        <v>11</v>
      </c>
      <c r="C15" s="9" t="s">
        <v>12</v>
      </c>
      <c r="D15" s="10">
        <v>2</v>
      </c>
      <c r="E15" s="11"/>
    </row>
    <row r="16" spans="1:5" ht="19.5" customHeight="1">
      <c r="A16" s="7">
        <v>8</v>
      </c>
      <c r="B16" s="8" t="s">
        <v>13</v>
      </c>
      <c r="C16" s="9" t="s">
        <v>14</v>
      </c>
      <c r="D16" s="10">
        <v>2</v>
      </c>
      <c r="E16" s="11"/>
    </row>
    <row r="17" spans="1:5" ht="19.5" customHeight="1">
      <c r="A17" s="7">
        <v>9</v>
      </c>
      <c r="B17" s="8" t="s">
        <v>15</v>
      </c>
      <c r="C17" s="9" t="s">
        <v>16</v>
      </c>
      <c r="D17" s="10">
        <v>3</v>
      </c>
      <c r="E17" s="11"/>
    </row>
    <row r="18" spans="1:5" ht="19.5" customHeight="1">
      <c r="A18" s="7">
        <v>10</v>
      </c>
      <c r="B18" s="8" t="s">
        <v>17</v>
      </c>
      <c r="C18" s="9" t="s">
        <v>18</v>
      </c>
      <c r="D18" s="10">
        <v>2</v>
      </c>
      <c r="E18" s="11"/>
    </row>
    <row r="19" spans="1:5" ht="19.5" customHeight="1">
      <c r="A19" s="7">
        <v>11</v>
      </c>
      <c r="B19" s="8" t="s">
        <v>19</v>
      </c>
      <c r="C19" s="9" t="s">
        <v>20</v>
      </c>
      <c r="D19" s="10">
        <v>3</v>
      </c>
      <c r="E19" s="11"/>
    </row>
    <row r="20" spans="1:5" s="15" customFormat="1" ht="19.5" customHeight="1">
      <c r="A20" s="3"/>
      <c r="B20" s="4"/>
      <c r="C20" s="5" t="s">
        <v>362</v>
      </c>
      <c r="D20" s="3">
        <v>6</v>
      </c>
      <c r="E20" s="6"/>
    </row>
    <row r="21" spans="1:5" ht="19.5" customHeight="1">
      <c r="A21" s="7">
        <v>12</v>
      </c>
      <c r="B21" s="8" t="s">
        <v>21</v>
      </c>
      <c r="C21" s="9" t="s">
        <v>643</v>
      </c>
      <c r="D21" s="10">
        <v>2</v>
      </c>
      <c r="E21" s="11"/>
    </row>
    <row r="22" spans="1:5" ht="19.5" customHeight="1">
      <c r="A22" s="7">
        <v>13</v>
      </c>
      <c r="B22" s="8" t="s">
        <v>22</v>
      </c>
      <c r="C22" s="9" t="s">
        <v>23</v>
      </c>
      <c r="D22" s="10">
        <v>2</v>
      </c>
      <c r="E22" s="11"/>
    </row>
    <row r="23" spans="1:5" ht="19.5" customHeight="1">
      <c r="A23" s="7">
        <v>14</v>
      </c>
      <c r="B23" s="8" t="s">
        <v>24</v>
      </c>
      <c r="C23" s="9" t="s">
        <v>25</v>
      </c>
      <c r="D23" s="10">
        <v>2</v>
      </c>
      <c r="E23" s="11"/>
    </row>
    <row r="24" spans="1:5" ht="19.5" customHeight="1">
      <c r="A24" s="7">
        <v>15</v>
      </c>
      <c r="B24" s="8" t="s">
        <v>26</v>
      </c>
      <c r="C24" s="9" t="s">
        <v>27</v>
      </c>
      <c r="D24" s="10">
        <v>2</v>
      </c>
      <c r="E24" s="11"/>
    </row>
    <row r="25" spans="1:5" ht="18.75" customHeight="1">
      <c r="A25" s="7">
        <v>16</v>
      </c>
      <c r="B25" s="8" t="s">
        <v>28</v>
      </c>
      <c r="C25" s="9" t="s">
        <v>29</v>
      </c>
      <c r="D25" s="10">
        <v>2</v>
      </c>
      <c r="E25" s="11"/>
    </row>
    <row r="26" spans="1:5" ht="3" customHeight="1" hidden="1">
      <c r="A26" s="7"/>
      <c r="B26" s="8"/>
      <c r="C26" s="9"/>
      <c r="D26" s="10"/>
      <c r="E26" s="11"/>
    </row>
    <row r="27" spans="1:4" ht="12" customHeight="1">
      <c r="A27" s="16"/>
      <c r="B27" s="17"/>
      <c r="C27" s="18"/>
      <c r="D27" s="14"/>
    </row>
    <row r="28" spans="1:4" ht="9.75" customHeight="1">
      <c r="A28" s="16"/>
      <c r="B28" s="17"/>
      <c r="C28" s="18"/>
      <c r="D28" s="19"/>
    </row>
    <row r="29" spans="1:5" ht="15" customHeight="1">
      <c r="A29" s="29"/>
      <c r="B29" s="51" t="s">
        <v>365</v>
      </c>
      <c r="C29" s="51"/>
      <c r="D29" s="30">
        <f>D30+D34+D43+D51+D62</f>
        <v>83</v>
      </c>
      <c r="E29" s="27"/>
    </row>
    <row r="30" spans="1:4" s="27" customFormat="1" ht="19.5" customHeight="1">
      <c r="A30" s="29"/>
      <c r="B30" s="50" t="s">
        <v>366</v>
      </c>
      <c r="C30" s="50"/>
      <c r="D30" s="30">
        <f>SUM(D31:D32)</f>
        <v>6</v>
      </c>
    </row>
    <row r="31" spans="1:5" s="27" customFormat="1" ht="21.75" customHeight="1">
      <c r="A31" s="7">
        <v>17</v>
      </c>
      <c r="B31" s="8" t="s">
        <v>31</v>
      </c>
      <c r="C31" s="9" t="s">
        <v>32</v>
      </c>
      <c r="D31" s="10">
        <v>3</v>
      </c>
      <c r="E31" s="11"/>
    </row>
    <row r="32" spans="1:5" ht="19.5" customHeight="1">
      <c r="A32" s="7">
        <v>18</v>
      </c>
      <c r="B32" s="8" t="s">
        <v>33</v>
      </c>
      <c r="C32" s="9" t="s">
        <v>34</v>
      </c>
      <c r="D32" s="10">
        <v>3</v>
      </c>
      <c r="E32" s="11"/>
    </row>
    <row r="33" spans="1:5" ht="0.75" customHeight="1">
      <c r="A33" s="7"/>
      <c r="B33" s="21"/>
      <c r="C33" s="22"/>
      <c r="D33" s="31"/>
      <c r="E33" s="11"/>
    </row>
    <row r="34" spans="1:4" s="27" customFormat="1" ht="19.5" customHeight="1">
      <c r="A34" s="29"/>
      <c r="B34" s="50" t="s">
        <v>367</v>
      </c>
      <c r="C34" s="50"/>
      <c r="D34" s="30">
        <f>SUM(D35:D42)</f>
        <v>25</v>
      </c>
    </row>
    <row r="35" spans="1:5" ht="15">
      <c r="A35" s="7">
        <v>19</v>
      </c>
      <c r="B35" s="8" t="s">
        <v>47</v>
      </c>
      <c r="C35" s="9" t="s">
        <v>48</v>
      </c>
      <c r="D35" s="10">
        <v>3</v>
      </c>
      <c r="E35" s="11"/>
    </row>
    <row r="36" spans="1:5" ht="15">
      <c r="A36" s="7">
        <v>20</v>
      </c>
      <c r="B36" s="8" t="s">
        <v>49</v>
      </c>
      <c r="C36" s="9" t="s">
        <v>50</v>
      </c>
      <c r="D36" s="10">
        <v>3</v>
      </c>
      <c r="E36" s="11"/>
    </row>
    <row r="37" spans="1:5" ht="15">
      <c r="A37" s="7">
        <v>21</v>
      </c>
      <c r="B37" s="8" t="s">
        <v>41</v>
      </c>
      <c r="C37" s="9" t="s">
        <v>42</v>
      </c>
      <c r="D37" s="10">
        <v>4</v>
      </c>
      <c r="E37" s="11"/>
    </row>
    <row r="38" spans="1:5" ht="15">
      <c r="A38" s="7">
        <v>22</v>
      </c>
      <c r="B38" s="8" t="s">
        <v>35</v>
      </c>
      <c r="C38" s="9" t="s">
        <v>36</v>
      </c>
      <c r="D38" s="10">
        <v>3</v>
      </c>
      <c r="E38" s="11"/>
    </row>
    <row r="39" spans="1:5" ht="15">
      <c r="A39" s="7">
        <v>23</v>
      </c>
      <c r="B39" s="8" t="s">
        <v>39</v>
      </c>
      <c r="C39" s="9" t="s">
        <v>40</v>
      </c>
      <c r="D39" s="10">
        <v>3</v>
      </c>
      <c r="E39" s="11"/>
    </row>
    <row r="40" spans="1:5" ht="15">
      <c r="A40" s="7">
        <v>24</v>
      </c>
      <c r="B40" s="8" t="s">
        <v>43</v>
      </c>
      <c r="C40" s="9" t="s">
        <v>44</v>
      </c>
      <c r="D40" s="10">
        <v>4</v>
      </c>
      <c r="E40" s="11"/>
    </row>
    <row r="41" spans="1:5" ht="19.5" customHeight="1">
      <c r="A41" s="7">
        <v>25</v>
      </c>
      <c r="B41" s="8" t="s">
        <v>45</v>
      </c>
      <c r="C41" s="9" t="s">
        <v>46</v>
      </c>
      <c r="D41" s="10">
        <v>2</v>
      </c>
      <c r="E41" s="11"/>
    </row>
    <row r="42" spans="1:5" ht="23.25" customHeight="1">
      <c r="A42" s="7">
        <v>26</v>
      </c>
      <c r="B42" s="8" t="s">
        <v>37</v>
      </c>
      <c r="C42" s="9" t="s">
        <v>38</v>
      </c>
      <c r="D42" s="10">
        <v>3</v>
      </c>
      <c r="E42" s="11"/>
    </row>
    <row r="43" spans="1:4" s="27" customFormat="1" ht="19.5" customHeight="1">
      <c r="A43" s="29"/>
      <c r="B43" s="50" t="s">
        <v>368</v>
      </c>
      <c r="C43" s="50"/>
      <c r="D43" s="30">
        <f>SUM(D44:D50)</f>
        <v>17</v>
      </c>
    </row>
    <row r="44" spans="1:5" ht="21.75" customHeight="1">
      <c r="A44" s="7">
        <v>27</v>
      </c>
      <c r="B44" s="21" t="s">
        <v>149</v>
      </c>
      <c r="C44" s="22" t="s">
        <v>150</v>
      </c>
      <c r="D44" s="31">
        <v>2</v>
      </c>
      <c r="E44" s="11"/>
    </row>
    <row r="45" spans="1:5" ht="21" customHeight="1">
      <c r="A45" s="7">
        <v>28</v>
      </c>
      <c r="B45" s="21" t="s">
        <v>208</v>
      </c>
      <c r="C45" s="22" t="s">
        <v>209</v>
      </c>
      <c r="D45" s="31">
        <v>2</v>
      </c>
      <c r="E45" s="11"/>
    </row>
    <row r="46" spans="1:5" ht="17.25" customHeight="1">
      <c r="A46" s="7">
        <v>29</v>
      </c>
      <c r="B46" s="21" t="s">
        <v>145</v>
      </c>
      <c r="C46" s="22" t="s">
        <v>146</v>
      </c>
      <c r="D46" s="31">
        <v>2</v>
      </c>
      <c r="E46" s="11"/>
    </row>
    <row r="47" spans="1:5" ht="18.75" customHeight="1">
      <c r="A47" s="7">
        <v>30</v>
      </c>
      <c r="B47" s="21" t="s">
        <v>89</v>
      </c>
      <c r="C47" s="22" t="s">
        <v>90</v>
      </c>
      <c r="D47" s="31">
        <v>3</v>
      </c>
      <c r="E47" s="11"/>
    </row>
    <row r="48" spans="1:5" ht="17.25" customHeight="1">
      <c r="A48" s="7">
        <v>31</v>
      </c>
      <c r="B48" s="21" t="s">
        <v>78</v>
      </c>
      <c r="C48" s="22" t="s">
        <v>79</v>
      </c>
      <c r="D48" s="31">
        <v>2</v>
      </c>
      <c r="E48" s="11"/>
    </row>
    <row r="49" spans="1:5" ht="17.25" customHeight="1">
      <c r="A49" s="7">
        <v>32</v>
      </c>
      <c r="B49" s="21" t="s">
        <v>105</v>
      </c>
      <c r="C49" s="22" t="s">
        <v>106</v>
      </c>
      <c r="D49" s="31">
        <v>4</v>
      </c>
      <c r="E49" s="11"/>
    </row>
    <row r="50" spans="1:5" ht="18" customHeight="1">
      <c r="A50" s="7">
        <v>33</v>
      </c>
      <c r="B50" s="21" t="s">
        <v>395</v>
      </c>
      <c r="C50" s="22" t="s">
        <v>394</v>
      </c>
      <c r="D50" s="31">
        <v>2</v>
      </c>
      <c r="E50" s="11"/>
    </row>
    <row r="51" spans="1:4" s="27" customFormat="1" ht="17.25" customHeight="1">
      <c r="A51" s="29"/>
      <c r="B51" s="50" t="s">
        <v>369</v>
      </c>
      <c r="C51" s="50"/>
      <c r="D51" s="30">
        <f>D52+D59</f>
        <v>14</v>
      </c>
    </row>
    <row r="52" spans="1:5" s="15" customFormat="1" ht="17.25" customHeight="1">
      <c r="A52" s="3"/>
      <c r="B52" s="4"/>
      <c r="C52" s="5" t="s">
        <v>361</v>
      </c>
      <c r="D52" s="3">
        <f>SUM(D53:D58)</f>
        <v>12</v>
      </c>
      <c r="E52" s="6"/>
    </row>
    <row r="53" spans="1:5" ht="17.25" customHeight="1">
      <c r="A53" s="7">
        <v>34</v>
      </c>
      <c r="B53" s="21" t="s">
        <v>107</v>
      </c>
      <c r="C53" s="22" t="s">
        <v>108</v>
      </c>
      <c r="D53" s="31">
        <v>2</v>
      </c>
      <c r="E53" s="11"/>
    </row>
    <row r="54" spans="1:5" ht="17.25" customHeight="1">
      <c r="A54" s="7">
        <v>35</v>
      </c>
      <c r="B54" s="21" t="s">
        <v>218</v>
      </c>
      <c r="C54" s="22" t="s">
        <v>219</v>
      </c>
      <c r="D54" s="31">
        <v>2</v>
      </c>
      <c r="E54" s="11"/>
    </row>
    <row r="55" spans="1:5" ht="17.25" customHeight="1">
      <c r="A55" s="7">
        <v>36</v>
      </c>
      <c r="B55" s="21" t="s">
        <v>230</v>
      </c>
      <c r="C55" s="22" t="s">
        <v>231</v>
      </c>
      <c r="D55" s="31">
        <v>2</v>
      </c>
      <c r="E55" s="11"/>
    </row>
    <row r="56" spans="1:5" ht="17.25" customHeight="1">
      <c r="A56" s="7">
        <v>37</v>
      </c>
      <c r="B56" s="21" t="s">
        <v>232</v>
      </c>
      <c r="C56" s="22" t="s">
        <v>233</v>
      </c>
      <c r="D56" s="31">
        <v>2</v>
      </c>
      <c r="E56" s="11"/>
    </row>
    <row r="57" spans="1:5" ht="17.25" customHeight="1">
      <c r="A57" s="7">
        <v>38</v>
      </c>
      <c r="B57" s="21" t="s">
        <v>234</v>
      </c>
      <c r="C57" s="22" t="s">
        <v>235</v>
      </c>
      <c r="D57" s="31">
        <v>2</v>
      </c>
      <c r="E57" s="11"/>
    </row>
    <row r="58" spans="1:5" ht="19.5" customHeight="1">
      <c r="A58" s="7">
        <v>39</v>
      </c>
      <c r="B58" s="21" t="s">
        <v>210</v>
      </c>
      <c r="C58" s="22" t="s">
        <v>211</v>
      </c>
      <c r="D58" s="31">
        <v>2</v>
      </c>
      <c r="E58" s="11"/>
    </row>
    <row r="59" spans="1:5" s="15" customFormat="1" ht="15.75" customHeight="1">
      <c r="A59" s="3"/>
      <c r="B59" s="4"/>
      <c r="C59" s="5" t="s">
        <v>362</v>
      </c>
      <c r="D59" s="3">
        <v>2</v>
      </c>
      <c r="E59" s="6"/>
    </row>
    <row r="60" spans="1:5" ht="19.5" customHeight="1">
      <c r="A60" s="7">
        <v>40</v>
      </c>
      <c r="B60" s="8" t="s">
        <v>177</v>
      </c>
      <c r="C60" s="9" t="s">
        <v>178</v>
      </c>
      <c r="D60" s="10">
        <v>2</v>
      </c>
      <c r="E60" s="11"/>
    </row>
    <row r="61" spans="1:5" ht="19.5" customHeight="1">
      <c r="A61" s="7">
        <v>41</v>
      </c>
      <c r="B61" s="21" t="s">
        <v>56</v>
      </c>
      <c r="C61" s="22" t="s">
        <v>57</v>
      </c>
      <c r="D61" s="31">
        <v>2</v>
      </c>
      <c r="E61" s="11"/>
    </row>
    <row r="62" spans="1:4" s="27" customFormat="1" ht="19.5" customHeight="1">
      <c r="A62" s="29"/>
      <c r="B62" s="50" t="s">
        <v>370</v>
      </c>
      <c r="C62" s="50"/>
      <c r="D62" s="30">
        <f>D63+D70</f>
        <v>21</v>
      </c>
    </row>
    <row r="63" spans="1:5" s="15" customFormat="1" ht="15.75" customHeight="1">
      <c r="A63" s="3"/>
      <c r="B63" s="4"/>
      <c r="C63" s="5" t="s">
        <v>361</v>
      </c>
      <c r="D63" s="3">
        <f>SUM(D64:D69)</f>
        <v>13</v>
      </c>
      <c r="E63" s="6"/>
    </row>
    <row r="64" spans="1:5" s="15" customFormat="1" ht="19.5" customHeight="1">
      <c r="A64" s="7">
        <v>42</v>
      </c>
      <c r="B64" s="21" t="s">
        <v>242</v>
      </c>
      <c r="C64" s="22" t="s">
        <v>243</v>
      </c>
      <c r="D64" s="31">
        <v>2</v>
      </c>
      <c r="E64" s="11"/>
    </row>
    <row r="65" spans="1:5" s="15" customFormat="1" ht="19.5" customHeight="1">
      <c r="A65" s="7">
        <v>43</v>
      </c>
      <c r="B65" s="8" t="s">
        <v>151</v>
      </c>
      <c r="C65" s="9" t="s">
        <v>380</v>
      </c>
      <c r="D65" s="10">
        <v>3</v>
      </c>
      <c r="E65" s="11"/>
    </row>
    <row r="66" spans="1:5" s="15" customFormat="1" ht="19.5" customHeight="1">
      <c r="A66" s="7">
        <v>44</v>
      </c>
      <c r="B66" s="21" t="s">
        <v>86</v>
      </c>
      <c r="C66" s="22" t="s">
        <v>87</v>
      </c>
      <c r="D66" s="31">
        <v>2</v>
      </c>
      <c r="E66" s="11"/>
    </row>
    <row r="67" spans="1:5" s="15" customFormat="1" ht="19.5" customHeight="1">
      <c r="A67" s="7">
        <v>45</v>
      </c>
      <c r="B67" s="21" t="s">
        <v>212</v>
      </c>
      <c r="C67" s="22" t="s">
        <v>213</v>
      </c>
      <c r="D67" s="31">
        <v>2</v>
      </c>
      <c r="E67" s="11"/>
    </row>
    <row r="68" spans="1:5" s="15" customFormat="1" ht="19.5" customHeight="1">
      <c r="A68" s="7">
        <v>46</v>
      </c>
      <c r="B68" s="21" t="s">
        <v>69</v>
      </c>
      <c r="C68" s="22" t="s">
        <v>382</v>
      </c>
      <c r="D68" s="31">
        <v>2</v>
      </c>
      <c r="E68" s="11"/>
    </row>
    <row r="69" spans="1:5" s="15" customFormat="1" ht="19.5" customHeight="1">
      <c r="A69" s="7">
        <v>47</v>
      </c>
      <c r="B69" s="21" t="s">
        <v>216</v>
      </c>
      <c r="C69" s="22" t="s">
        <v>217</v>
      </c>
      <c r="D69" s="31">
        <v>2</v>
      </c>
      <c r="E69" s="11"/>
    </row>
    <row r="70" spans="1:5" ht="16.5" customHeight="1">
      <c r="A70" s="7"/>
      <c r="B70" s="4"/>
      <c r="C70" s="5" t="s">
        <v>362</v>
      </c>
      <c r="D70" s="3">
        <v>8</v>
      </c>
      <c r="E70" s="6"/>
    </row>
    <row r="71" spans="1:5" ht="17.25" customHeight="1">
      <c r="A71" s="7">
        <v>48</v>
      </c>
      <c r="B71" s="21" t="s">
        <v>30</v>
      </c>
      <c r="C71" s="22" t="s">
        <v>385</v>
      </c>
      <c r="D71" s="31">
        <v>2</v>
      </c>
      <c r="E71" s="6"/>
    </row>
    <row r="72" spans="1:5" ht="17.25" customHeight="1">
      <c r="A72" s="7">
        <v>49</v>
      </c>
      <c r="B72" s="8" t="s">
        <v>70</v>
      </c>
      <c r="C72" s="9" t="s">
        <v>71</v>
      </c>
      <c r="D72" s="10">
        <v>2</v>
      </c>
      <c r="E72" s="6"/>
    </row>
    <row r="73" spans="1:5" ht="16.5" customHeight="1">
      <c r="A73" s="7">
        <v>50</v>
      </c>
      <c r="B73" s="21" t="s">
        <v>280</v>
      </c>
      <c r="C73" s="22" t="s">
        <v>525</v>
      </c>
      <c r="D73" s="31">
        <v>2</v>
      </c>
      <c r="E73" s="6"/>
    </row>
    <row r="74" spans="1:5" ht="17.25" customHeight="1">
      <c r="A74" s="7">
        <v>51</v>
      </c>
      <c r="B74" s="21" t="s">
        <v>167</v>
      </c>
      <c r="C74" s="22" t="s">
        <v>168</v>
      </c>
      <c r="D74" s="31">
        <v>2</v>
      </c>
      <c r="E74" s="6"/>
    </row>
    <row r="75" spans="1:5" ht="15" customHeight="1">
      <c r="A75" s="7">
        <v>52</v>
      </c>
      <c r="B75" s="21" t="s">
        <v>109</v>
      </c>
      <c r="C75" s="22" t="s">
        <v>110</v>
      </c>
      <c r="D75" s="31">
        <v>2</v>
      </c>
      <c r="E75" s="6"/>
    </row>
    <row r="76" spans="1:5" ht="17.25" customHeight="1">
      <c r="A76" s="7">
        <v>53</v>
      </c>
      <c r="B76" s="21" t="s">
        <v>74</v>
      </c>
      <c r="C76" s="22" t="s">
        <v>75</v>
      </c>
      <c r="D76" s="31">
        <v>2</v>
      </c>
      <c r="E76" s="11"/>
    </row>
    <row r="77" spans="1:5" ht="18" customHeight="1">
      <c r="A77" s="7">
        <v>54</v>
      </c>
      <c r="B77" s="21" t="s">
        <v>125</v>
      </c>
      <c r="C77" s="22" t="s">
        <v>126</v>
      </c>
      <c r="D77" s="31">
        <v>2</v>
      </c>
      <c r="E77" s="11"/>
    </row>
    <row r="78" spans="1:5" ht="17.25" customHeight="1">
      <c r="A78" s="7">
        <v>55</v>
      </c>
      <c r="B78" s="21" t="s">
        <v>55</v>
      </c>
      <c r="C78" s="22" t="s">
        <v>456</v>
      </c>
      <c r="D78" s="31">
        <v>2</v>
      </c>
      <c r="E78" s="11"/>
    </row>
    <row r="79" spans="1:5" s="15" customFormat="1" ht="18" customHeight="1">
      <c r="A79" s="7">
        <v>56</v>
      </c>
      <c r="B79" s="8" t="s">
        <v>114</v>
      </c>
      <c r="C79" s="9" t="s">
        <v>386</v>
      </c>
      <c r="D79" s="10">
        <v>2</v>
      </c>
      <c r="E79" s="11"/>
    </row>
    <row r="80" spans="1:5" s="15" customFormat="1" ht="19.5" customHeight="1">
      <c r="A80" s="7">
        <v>57</v>
      </c>
      <c r="B80" s="21" t="s">
        <v>131</v>
      </c>
      <c r="C80" s="22" t="s">
        <v>132</v>
      </c>
      <c r="D80" s="31">
        <v>2</v>
      </c>
      <c r="E80" s="11"/>
    </row>
    <row r="81" spans="1:5" s="15" customFormat="1" ht="19.5" customHeight="1">
      <c r="A81" s="7">
        <v>58</v>
      </c>
      <c r="B81" s="21" t="s">
        <v>236</v>
      </c>
      <c r="C81" s="22" t="s">
        <v>237</v>
      </c>
      <c r="D81" s="31">
        <v>2</v>
      </c>
      <c r="E81" s="11"/>
    </row>
    <row r="82" s="15" customFormat="1" ht="2.25" customHeight="1" hidden="1"/>
    <row r="83" spans="1:5" s="15" customFormat="1" ht="19.5" customHeight="1">
      <c r="A83" s="29"/>
      <c r="B83" s="51" t="s">
        <v>371</v>
      </c>
      <c r="C83" s="51"/>
      <c r="D83" s="30">
        <f>SUM(D85:D86)</f>
        <v>10</v>
      </c>
      <c r="E83" s="27"/>
    </row>
    <row r="84" spans="1:5" s="15" customFormat="1" ht="0.75" customHeight="1">
      <c r="A84" s="16"/>
      <c r="B84" s="17"/>
      <c r="C84" s="18"/>
      <c r="D84" s="19"/>
      <c r="E84" s="12"/>
    </row>
    <row r="85" spans="1:5" s="15" customFormat="1" ht="19.5" customHeight="1">
      <c r="A85" s="7">
        <v>59</v>
      </c>
      <c r="B85" s="21" t="s">
        <v>238</v>
      </c>
      <c r="C85" s="22" t="s">
        <v>532</v>
      </c>
      <c r="D85" s="31">
        <v>4</v>
      </c>
      <c r="E85" s="11"/>
    </row>
    <row r="86" spans="1:5" ht="19.5" customHeight="1">
      <c r="A86" s="7">
        <v>60</v>
      </c>
      <c r="B86" s="21" t="s">
        <v>239</v>
      </c>
      <c r="C86" s="22" t="s">
        <v>533</v>
      </c>
      <c r="D86" s="31">
        <v>6</v>
      </c>
      <c r="E86" s="11"/>
    </row>
    <row r="87" spans="3:4" ht="19.5" customHeight="1">
      <c r="C87" s="28" t="s">
        <v>414</v>
      </c>
      <c r="D87" s="13">
        <f>D5+D29+D83</f>
        <v>129</v>
      </c>
    </row>
    <row r="88" spans="1:4" ht="19.5" customHeight="1">
      <c r="A88" s="16"/>
      <c r="B88" s="17"/>
      <c r="C88" s="18"/>
      <c r="D88" s="19"/>
    </row>
    <row r="91" ht="7.5" customHeight="1"/>
    <row r="92" s="27" customFormat="1" ht="19.5" customHeight="1"/>
    <row r="93" ht="6.75" customHeight="1">
      <c r="D93" s="12"/>
    </row>
    <row r="94" ht="19.5" customHeight="1">
      <c r="D94" s="12"/>
    </row>
    <row r="95" ht="19.5" customHeight="1">
      <c r="D95" s="12"/>
    </row>
    <row r="96" ht="19.5" customHeight="1">
      <c r="D96" s="12"/>
    </row>
  </sheetData>
  <sheetProtection/>
  <mergeCells count="12">
    <mergeCell ref="A4:E4"/>
    <mergeCell ref="A1:E1"/>
    <mergeCell ref="A2:E2"/>
    <mergeCell ref="A3:E3"/>
    <mergeCell ref="B62:C62"/>
    <mergeCell ref="B83:C83"/>
    <mergeCell ref="B34:C34"/>
    <mergeCell ref="B43:C43"/>
    <mergeCell ref="B51:C51"/>
    <mergeCell ref="B5:C5"/>
    <mergeCell ref="B30:C30"/>
    <mergeCell ref="B29:C29"/>
  </mergeCells>
  <printOptions/>
  <pageMargins left="0.5" right="0.25" top="0.5" bottom="0.25" header="0.25" footer="0.25"/>
  <pageSetup firstPageNumber="23" useFirstPageNumber="1" horizontalDpi="600" verticalDpi="600" orientation="portrait" paperSize="9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95"/>
  <sheetViews>
    <sheetView zoomScale="115" zoomScaleNormal="115" zoomScalePageLayoutView="0" workbookViewId="0" topLeftCell="A1">
      <selection activeCell="A4" sqref="A4:E4"/>
    </sheetView>
  </sheetViews>
  <sheetFormatPr defaultColWidth="9.140625" defaultRowHeight="19.5" customHeight="1"/>
  <cols>
    <col min="1" max="1" width="4.28125" style="12" customWidth="1"/>
    <col min="2" max="2" width="12.421875" style="12" customWidth="1"/>
    <col min="3" max="3" width="65.28125" style="12" customWidth="1"/>
    <col min="4" max="4" width="5.28125" style="23" customWidth="1"/>
    <col min="5" max="5" width="10.421875" style="12" bestFit="1" customWidth="1"/>
    <col min="6" max="16384" width="9.140625" style="12" customWidth="1"/>
  </cols>
  <sheetData>
    <row r="1" spans="1:5" ht="19.5" customHeight="1">
      <c r="A1" s="53" t="s">
        <v>447</v>
      </c>
      <c r="B1" s="53"/>
      <c r="C1" s="53"/>
      <c r="D1" s="53"/>
      <c r="E1" s="53"/>
    </row>
    <row r="2" spans="1:5" ht="19.5" customHeight="1">
      <c r="A2" s="54" t="s">
        <v>443</v>
      </c>
      <c r="B2" s="54"/>
      <c r="C2" s="54"/>
      <c r="D2" s="54"/>
      <c r="E2" s="54"/>
    </row>
    <row r="3" spans="1:5" s="27" customFormat="1" ht="19.5" customHeight="1">
      <c r="A3" s="54" t="s">
        <v>534</v>
      </c>
      <c r="B3" s="54"/>
      <c r="C3" s="54"/>
      <c r="D3" s="54"/>
      <c r="E3" s="54"/>
    </row>
    <row r="4" spans="1:5" ht="18.75" customHeight="1">
      <c r="A4" s="52" t="s">
        <v>645</v>
      </c>
      <c r="B4" s="52"/>
      <c r="C4" s="52"/>
      <c r="D4" s="52"/>
      <c r="E4" s="52"/>
    </row>
    <row r="5" spans="2:4" s="27" customFormat="1" ht="19.5" customHeight="1">
      <c r="B5" s="51" t="s">
        <v>363</v>
      </c>
      <c r="C5" s="51"/>
      <c r="D5" s="13">
        <f>D8+D20</f>
        <v>36</v>
      </c>
    </row>
    <row r="6" ht="8.25" customHeight="1"/>
    <row r="7" spans="1:5" ht="30.75">
      <c r="A7" s="1" t="s">
        <v>360</v>
      </c>
      <c r="B7" s="1" t="s">
        <v>357</v>
      </c>
      <c r="C7" s="1" t="s">
        <v>358</v>
      </c>
      <c r="D7" s="2" t="s">
        <v>359</v>
      </c>
      <c r="E7" s="2" t="s">
        <v>364</v>
      </c>
    </row>
    <row r="8" spans="1:5" s="15" customFormat="1" ht="19.5" customHeight="1">
      <c r="A8" s="3"/>
      <c r="B8" s="4"/>
      <c r="C8" s="5" t="s">
        <v>361</v>
      </c>
      <c r="D8" s="3">
        <f>SUM(D9:D19)</f>
        <v>30</v>
      </c>
      <c r="E8" s="6"/>
    </row>
    <row r="9" spans="1:5" ht="19.5" customHeight="1">
      <c r="A9" s="7">
        <v>1</v>
      </c>
      <c r="B9" s="8" t="s">
        <v>0</v>
      </c>
      <c r="C9" s="9" t="s">
        <v>1</v>
      </c>
      <c r="D9" s="10">
        <v>2</v>
      </c>
      <c r="E9" s="11"/>
    </row>
    <row r="10" spans="1:5" ht="19.5" customHeight="1">
      <c r="A10" s="7">
        <v>2</v>
      </c>
      <c r="B10" s="8" t="s">
        <v>2</v>
      </c>
      <c r="C10" s="9" t="s">
        <v>3</v>
      </c>
      <c r="D10" s="10">
        <v>3</v>
      </c>
      <c r="E10" s="11"/>
    </row>
    <row r="11" spans="1:5" ht="19.5" customHeight="1">
      <c r="A11" s="7">
        <v>3</v>
      </c>
      <c r="B11" s="8" t="s">
        <v>4</v>
      </c>
      <c r="C11" s="9" t="s">
        <v>505</v>
      </c>
      <c r="D11" s="10">
        <v>3</v>
      </c>
      <c r="E11" s="11"/>
    </row>
    <row r="12" spans="1:5" ht="19.5" customHeight="1">
      <c r="A12" s="7">
        <v>4</v>
      </c>
      <c r="B12" s="8" t="s">
        <v>5</v>
      </c>
      <c r="C12" s="9" t="s">
        <v>6</v>
      </c>
      <c r="D12" s="10">
        <v>3</v>
      </c>
      <c r="E12" s="11"/>
    </row>
    <row r="13" spans="1:5" ht="19.5" customHeight="1">
      <c r="A13" s="7">
        <v>5</v>
      </c>
      <c r="B13" s="8" t="s">
        <v>7</v>
      </c>
      <c r="C13" s="9" t="s">
        <v>8</v>
      </c>
      <c r="D13" s="10">
        <v>3</v>
      </c>
      <c r="E13" s="11"/>
    </row>
    <row r="14" spans="1:5" ht="20.25" customHeight="1">
      <c r="A14" s="7">
        <v>6</v>
      </c>
      <c r="B14" s="8" t="s">
        <v>9</v>
      </c>
      <c r="C14" s="9" t="s">
        <v>10</v>
      </c>
      <c r="D14" s="10">
        <v>4</v>
      </c>
      <c r="E14" s="11"/>
    </row>
    <row r="15" spans="1:5" ht="21.75" customHeight="1">
      <c r="A15" s="7">
        <v>7</v>
      </c>
      <c r="B15" s="8" t="s">
        <v>11</v>
      </c>
      <c r="C15" s="9" t="s">
        <v>12</v>
      </c>
      <c r="D15" s="10">
        <v>2</v>
      </c>
      <c r="E15" s="11"/>
    </row>
    <row r="16" spans="1:5" ht="21" customHeight="1">
      <c r="A16" s="7">
        <v>8</v>
      </c>
      <c r="B16" s="8" t="s">
        <v>13</v>
      </c>
      <c r="C16" s="9" t="s">
        <v>14</v>
      </c>
      <c r="D16" s="10">
        <v>2</v>
      </c>
      <c r="E16" s="11"/>
    </row>
    <row r="17" spans="1:5" ht="19.5" customHeight="1">
      <c r="A17" s="7">
        <v>9</v>
      </c>
      <c r="B17" s="8" t="s">
        <v>15</v>
      </c>
      <c r="C17" s="9" t="s">
        <v>16</v>
      </c>
      <c r="D17" s="10">
        <v>3</v>
      </c>
      <c r="E17" s="11"/>
    </row>
    <row r="18" spans="1:5" ht="19.5" customHeight="1">
      <c r="A18" s="7">
        <v>10</v>
      </c>
      <c r="B18" s="8" t="s">
        <v>17</v>
      </c>
      <c r="C18" s="9" t="s">
        <v>18</v>
      </c>
      <c r="D18" s="10">
        <v>2</v>
      </c>
      <c r="E18" s="11"/>
    </row>
    <row r="19" spans="1:5" ht="19.5" customHeight="1">
      <c r="A19" s="7">
        <v>11</v>
      </c>
      <c r="B19" s="8" t="s">
        <v>19</v>
      </c>
      <c r="C19" s="9" t="s">
        <v>20</v>
      </c>
      <c r="D19" s="10">
        <v>3</v>
      </c>
      <c r="E19" s="11"/>
    </row>
    <row r="20" spans="1:5" s="15" customFormat="1" ht="19.5" customHeight="1">
      <c r="A20" s="3"/>
      <c r="B20" s="4"/>
      <c r="C20" s="5" t="s">
        <v>362</v>
      </c>
      <c r="D20" s="3">
        <v>6</v>
      </c>
      <c r="E20" s="6"/>
    </row>
    <row r="21" spans="1:5" ht="19.5" customHeight="1">
      <c r="A21" s="7">
        <v>12</v>
      </c>
      <c r="B21" s="8" t="s">
        <v>21</v>
      </c>
      <c r="C21" s="9" t="s">
        <v>643</v>
      </c>
      <c r="D21" s="10">
        <v>2</v>
      </c>
      <c r="E21" s="11"/>
    </row>
    <row r="22" spans="1:5" ht="19.5" customHeight="1">
      <c r="A22" s="7">
        <v>13</v>
      </c>
      <c r="B22" s="8" t="s">
        <v>22</v>
      </c>
      <c r="C22" s="9" t="s">
        <v>23</v>
      </c>
      <c r="D22" s="10">
        <v>2</v>
      </c>
      <c r="E22" s="11"/>
    </row>
    <row r="23" spans="1:5" ht="19.5" customHeight="1">
      <c r="A23" s="7">
        <v>14</v>
      </c>
      <c r="B23" s="8" t="s">
        <v>24</v>
      </c>
      <c r="C23" s="9" t="s">
        <v>25</v>
      </c>
      <c r="D23" s="10">
        <v>2</v>
      </c>
      <c r="E23" s="11"/>
    </row>
    <row r="24" spans="1:5" ht="19.5" customHeight="1">
      <c r="A24" s="7">
        <v>15</v>
      </c>
      <c r="B24" s="8" t="s">
        <v>26</v>
      </c>
      <c r="C24" s="9" t="s">
        <v>27</v>
      </c>
      <c r="D24" s="10">
        <v>2</v>
      </c>
      <c r="E24" s="11"/>
    </row>
    <row r="25" spans="1:5" ht="17.25" customHeight="1">
      <c r="A25" s="7">
        <v>16</v>
      </c>
      <c r="B25" s="8" t="s">
        <v>28</v>
      </c>
      <c r="C25" s="9" t="s">
        <v>29</v>
      </c>
      <c r="D25" s="10">
        <v>2</v>
      </c>
      <c r="E25" s="11"/>
    </row>
    <row r="26" spans="1:5" ht="1.5" customHeight="1" hidden="1">
      <c r="A26" s="7"/>
      <c r="B26" s="8"/>
      <c r="C26" s="9"/>
      <c r="D26" s="10"/>
      <c r="E26" s="11"/>
    </row>
    <row r="27" spans="1:4" ht="9.75" customHeight="1">
      <c r="A27" s="16"/>
      <c r="B27" s="17"/>
      <c r="C27" s="18"/>
      <c r="D27" s="14"/>
    </row>
    <row r="28" spans="1:4" ht="1.5" customHeight="1">
      <c r="A28" s="16"/>
      <c r="B28" s="17"/>
      <c r="C28" s="18"/>
      <c r="D28" s="19"/>
    </row>
    <row r="29" spans="1:5" ht="18" customHeight="1">
      <c r="A29" s="29"/>
      <c r="B29" s="51" t="s">
        <v>365</v>
      </c>
      <c r="C29" s="51"/>
      <c r="D29" s="30">
        <f>D30+D34+D43+D52+D66</f>
        <v>84</v>
      </c>
      <c r="E29" s="27"/>
    </row>
    <row r="30" spans="1:4" s="27" customFormat="1" ht="19.5" customHeight="1">
      <c r="A30" s="29"/>
      <c r="B30" s="50" t="s">
        <v>366</v>
      </c>
      <c r="C30" s="50"/>
      <c r="D30" s="30">
        <f>SUM(D31:D32)</f>
        <v>6</v>
      </c>
    </row>
    <row r="31" spans="1:5" s="27" customFormat="1" ht="19.5" customHeight="1">
      <c r="A31" s="7">
        <v>17</v>
      </c>
      <c r="B31" s="8" t="s">
        <v>31</v>
      </c>
      <c r="C31" s="9" t="s">
        <v>32</v>
      </c>
      <c r="D31" s="10">
        <v>3</v>
      </c>
      <c r="E31" s="11"/>
    </row>
    <row r="32" spans="1:5" ht="18.75" customHeight="1">
      <c r="A32" s="7">
        <v>18</v>
      </c>
      <c r="B32" s="8" t="s">
        <v>33</v>
      </c>
      <c r="C32" s="9" t="s">
        <v>34</v>
      </c>
      <c r="D32" s="10">
        <v>3</v>
      </c>
      <c r="E32" s="11"/>
    </row>
    <row r="33" spans="1:5" ht="3" customHeight="1" hidden="1">
      <c r="A33" s="7"/>
      <c r="B33" s="21"/>
      <c r="C33" s="22"/>
      <c r="D33" s="31"/>
      <c r="E33" s="11"/>
    </row>
    <row r="34" spans="1:4" s="27" customFormat="1" ht="19.5" customHeight="1">
      <c r="A34" s="29"/>
      <c r="B34" s="50" t="s">
        <v>367</v>
      </c>
      <c r="C34" s="50"/>
      <c r="D34" s="30">
        <f>SUM(D35:D42)</f>
        <v>25</v>
      </c>
    </row>
    <row r="35" spans="1:5" ht="21" customHeight="1">
      <c r="A35" s="7">
        <v>19</v>
      </c>
      <c r="B35" s="8" t="s">
        <v>47</v>
      </c>
      <c r="C35" s="9" t="s">
        <v>48</v>
      </c>
      <c r="D35" s="10">
        <v>3</v>
      </c>
      <c r="E35" s="11"/>
    </row>
    <row r="36" spans="1:5" ht="18" customHeight="1">
      <c r="A36" s="7">
        <v>20</v>
      </c>
      <c r="B36" s="8" t="s">
        <v>49</v>
      </c>
      <c r="C36" s="9" t="s">
        <v>50</v>
      </c>
      <c r="D36" s="10">
        <v>3</v>
      </c>
      <c r="E36" s="11"/>
    </row>
    <row r="37" spans="1:5" ht="19.5" customHeight="1">
      <c r="A37" s="7">
        <v>21</v>
      </c>
      <c r="B37" s="8" t="s">
        <v>41</v>
      </c>
      <c r="C37" s="9" t="s">
        <v>42</v>
      </c>
      <c r="D37" s="10">
        <v>4</v>
      </c>
      <c r="E37" s="11"/>
    </row>
    <row r="38" spans="1:5" ht="19.5" customHeight="1">
      <c r="A38" s="7">
        <v>22</v>
      </c>
      <c r="B38" s="8" t="s">
        <v>35</v>
      </c>
      <c r="C38" s="9" t="s">
        <v>36</v>
      </c>
      <c r="D38" s="10">
        <v>3</v>
      </c>
      <c r="E38" s="11"/>
    </row>
    <row r="39" spans="1:5" ht="18.75" customHeight="1">
      <c r="A39" s="7">
        <v>23</v>
      </c>
      <c r="B39" s="8" t="s">
        <v>39</v>
      </c>
      <c r="C39" s="9" t="s">
        <v>40</v>
      </c>
      <c r="D39" s="10">
        <v>3</v>
      </c>
      <c r="E39" s="11"/>
    </row>
    <row r="40" spans="1:5" ht="20.25" customHeight="1">
      <c r="A40" s="7">
        <v>24</v>
      </c>
      <c r="B40" s="8" t="s">
        <v>43</v>
      </c>
      <c r="C40" s="9" t="s">
        <v>44</v>
      </c>
      <c r="D40" s="10">
        <v>4</v>
      </c>
      <c r="E40" s="11"/>
    </row>
    <row r="41" spans="1:5" ht="19.5" customHeight="1">
      <c r="A41" s="7">
        <v>25</v>
      </c>
      <c r="B41" s="8" t="s">
        <v>45</v>
      </c>
      <c r="C41" s="9" t="s">
        <v>46</v>
      </c>
      <c r="D41" s="10">
        <v>2</v>
      </c>
      <c r="E41" s="11"/>
    </row>
    <row r="42" spans="1:5" ht="21.75" customHeight="1">
      <c r="A42" s="7">
        <v>26</v>
      </c>
      <c r="B42" s="8" t="s">
        <v>37</v>
      </c>
      <c r="C42" s="9" t="s">
        <v>38</v>
      </c>
      <c r="D42" s="10">
        <v>3</v>
      </c>
      <c r="E42" s="11"/>
    </row>
    <row r="43" spans="1:4" s="27" customFormat="1" ht="19.5" customHeight="1">
      <c r="A43" s="29"/>
      <c r="B43" s="50" t="s">
        <v>368</v>
      </c>
      <c r="C43" s="50"/>
      <c r="D43" s="30">
        <f>SUM(D44:D50)</f>
        <v>17</v>
      </c>
    </row>
    <row r="44" spans="1:5" ht="15">
      <c r="A44" s="7">
        <v>27</v>
      </c>
      <c r="B44" s="21" t="s">
        <v>149</v>
      </c>
      <c r="C44" s="22" t="s">
        <v>150</v>
      </c>
      <c r="D44" s="31">
        <v>2</v>
      </c>
      <c r="E44" s="11"/>
    </row>
    <row r="45" spans="1:5" ht="16.5" customHeight="1">
      <c r="A45" s="7">
        <v>28</v>
      </c>
      <c r="B45" s="21" t="s">
        <v>536</v>
      </c>
      <c r="C45" s="22" t="s">
        <v>535</v>
      </c>
      <c r="D45" s="31">
        <v>2</v>
      </c>
      <c r="E45" s="11"/>
    </row>
    <row r="46" spans="1:5" ht="17.25" customHeight="1">
      <c r="A46" s="7">
        <v>29</v>
      </c>
      <c r="B46" s="21" t="s">
        <v>72</v>
      </c>
      <c r="C46" s="22" t="s">
        <v>537</v>
      </c>
      <c r="D46" s="31">
        <v>2</v>
      </c>
      <c r="E46" s="11"/>
    </row>
    <row r="47" spans="1:5" ht="17.25" customHeight="1">
      <c r="A47" s="7">
        <v>30</v>
      </c>
      <c r="B47" s="21" t="s">
        <v>342</v>
      </c>
      <c r="C47" s="22" t="s">
        <v>538</v>
      </c>
      <c r="D47" s="31">
        <v>3</v>
      </c>
      <c r="E47" s="11"/>
    </row>
    <row r="48" spans="1:5" ht="15">
      <c r="A48" s="7">
        <v>31</v>
      </c>
      <c r="B48" s="21" t="s">
        <v>78</v>
      </c>
      <c r="C48" s="22" t="s">
        <v>79</v>
      </c>
      <c r="D48" s="31">
        <v>2</v>
      </c>
      <c r="E48" s="11"/>
    </row>
    <row r="49" spans="1:5" ht="16.5" customHeight="1">
      <c r="A49" s="7">
        <v>32</v>
      </c>
      <c r="B49" s="21" t="s">
        <v>105</v>
      </c>
      <c r="C49" s="22" t="s">
        <v>106</v>
      </c>
      <c r="D49" s="31">
        <v>4</v>
      </c>
      <c r="E49" s="11"/>
    </row>
    <row r="50" spans="1:5" ht="16.5" customHeight="1">
      <c r="A50" s="7">
        <v>33</v>
      </c>
      <c r="B50" s="21" t="s">
        <v>395</v>
      </c>
      <c r="C50" s="22" t="s">
        <v>394</v>
      </c>
      <c r="D50" s="31">
        <v>2</v>
      </c>
      <c r="E50" s="11"/>
    </row>
    <row r="51" ht="2.25" customHeight="1" hidden="1"/>
    <row r="52" spans="1:4" s="27" customFormat="1" ht="18" customHeight="1">
      <c r="A52" s="29"/>
      <c r="B52" s="50" t="s">
        <v>369</v>
      </c>
      <c r="C52" s="50"/>
      <c r="D52" s="30">
        <f>D53+D60</f>
        <v>15</v>
      </c>
    </row>
    <row r="53" spans="1:5" s="15" customFormat="1" ht="15.75" customHeight="1">
      <c r="A53" s="3"/>
      <c r="B53" s="4"/>
      <c r="C53" s="5" t="s">
        <v>361</v>
      </c>
      <c r="D53" s="3">
        <f>SUM(D54:D59)</f>
        <v>13</v>
      </c>
      <c r="E53" s="6"/>
    </row>
    <row r="54" spans="1:5" ht="16.5" customHeight="1">
      <c r="A54" s="7">
        <v>34</v>
      </c>
      <c r="B54" s="21" t="s">
        <v>540</v>
      </c>
      <c r="C54" s="22" t="s">
        <v>539</v>
      </c>
      <c r="D54" s="31">
        <v>3</v>
      </c>
      <c r="E54" s="11"/>
    </row>
    <row r="55" spans="1:5" ht="17.25" customHeight="1">
      <c r="A55" s="7">
        <v>35</v>
      </c>
      <c r="B55" s="21" t="s">
        <v>69</v>
      </c>
      <c r="C55" s="22" t="s">
        <v>382</v>
      </c>
      <c r="D55" s="31">
        <v>2</v>
      </c>
      <c r="E55" s="11"/>
    </row>
    <row r="56" spans="1:5" ht="17.25" customHeight="1">
      <c r="A56" s="7">
        <v>36</v>
      </c>
      <c r="B56" s="21" t="s">
        <v>384</v>
      </c>
      <c r="C56" s="22" t="s">
        <v>383</v>
      </c>
      <c r="D56" s="31">
        <v>2</v>
      </c>
      <c r="E56" s="11"/>
    </row>
    <row r="57" spans="1:5" ht="16.5" customHeight="1">
      <c r="A57" s="7">
        <v>37</v>
      </c>
      <c r="B57" s="21" t="s">
        <v>542</v>
      </c>
      <c r="C57" s="22" t="s">
        <v>541</v>
      </c>
      <c r="D57" s="31">
        <v>2</v>
      </c>
      <c r="E57" s="11"/>
    </row>
    <row r="58" spans="1:5" ht="17.25" customHeight="1">
      <c r="A58" s="7">
        <v>38</v>
      </c>
      <c r="B58" s="21" t="s">
        <v>544</v>
      </c>
      <c r="C58" s="22" t="s">
        <v>543</v>
      </c>
      <c r="D58" s="31">
        <v>2</v>
      </c>
      <c r="E58" s="11"/>
    </row>
    <row r="59" spans="1:5" ht="17.25" customHeight="1">
      <c r="A59" s="7">
        <v>39</v>
      </c>
      <c r="B59" s="21" t="s">
        <v>546</v>
      </c>
      <c r="C59" s="22" t="s">
        <v>545</v>
      </c>
      <c r="D59" s="31">
        <v>2</v>
      </c>
      <c r="E59" s="11"/>
    </row>
    <row r="60" spans="1:5" s="15" customFormat="1" ht="17.25" customHeight="1">
      <c r="A60" s="3"/>
      <c r="B60" s="4"/>
      <c r="C60" s="5" t="s">
        <v>362</v>
      </c>
      <c r="D60" s="3">
        <v>2</v>
      </c>
      <c r="E60" s="6"/>
    </row>
    <row r="61" spans="1:5" ht="19.5" customHeight="1">
      <c r="A61" s="7">
        <v>40</v>
      </c>
      <c r="B61" s="21" t="s">
        <v>548</v>
      </c>
      <c r="C61" s="22" t="s">
        <v>547</v>
      </c>
      <c r="D61" s="31">
        <v>2</v>
      </c>
      <c r="E61" s="11"/>
    </row>
    <row r="62" spans="1:5" ht="19.5" customHeight="1">
      <c r="A62" s="7">
        <v>41</v>
      </c>
      <c r="B62" s="21" t="s">
        <v>549</v>
      </c>
      <c r="C62" s="22" t="s">
        <v>550</v>
      </c>
      <c r="D62" s="31">
        <v>2</v>
      </c>
      <c r="E62" s="11"/>
    </row>
    <row r="63" spans="1:5" ht="19.5" customHeight="1">
      <c r="A63" s="7">
        <v>42</v>
      </c>
      <c r="B63" s="21" t="s">
        <v>551</v>
      </c>
      <c r="C63" s="22" t="s">
        <v>552</v>
      </c>
      <c r="D63" s="31">
        <v>2</v>
      </c>
      <c r="E63" s="11"/>
    </row>
    <row r="64" spans="1:5" ht="19.5" customHeight="1">
      <c r="A64" s="7">
        <v>43</v>
      </c>
      <c r="B64" s="21" t="s">
        <v>553</v>
      </c>
      <c r="C64" s="22" t="s">
        <v>554</v>
      </c>
      <c r="D64" s="31">
        <v>2</v>
      </c>
      <c r="E64" s="11"/>
    </row>
    <row r="65" ht="1.5" customHeight="1"/>
    <row r="66" spans="1:5" ht="19.5" customHeight="1">
      <c r="A66" s="29"/>
      <c r="B66" s="20" t="s">
        <v>370</v>
      </c>
      <c r="C66" s="20"/>
      <c r="D66" s="30">
        <f>D67+D74</f>
        <v>21</v>
      </c>
      <c r="E66" s="27"/>
    </row>
    <row r="67" spans="1:5" s="27" customFormat="1" ht="19.5" customHeight="1">
      <c r="A67" s="3"/>
      <c r="B67" s="4"/>
      <c r="C67" s="5" t="s">
        <v>361</v>
      </c>
      <c r="D67" s="3">
        <f>SUM(D68:D73)</f>
        <v>13</v>
      </c>
      <c r="E67" s="6"/>
    </row>
    <row r="68" spans="1:5" s="15" customFormat="1" ht="19.5" customHeight="1">
      <c r="A68" s="46">
        <v>44</v>
      </c>
      <c r="B68" s="21" t="s">
        <v>86</v>
      </c>
      <c r="C68" s="22" t="s">
        <v>87</v>
      </c>
      <c r="D68" s="31">
        <v>2</v>
      </c>
      <c r="E68" s="11"/>
    </row>
    <row r="69" spans="1:5" s="15" customFormat="1" ht="19.5" customHeight="1">
      <c r="A69" s="46">
        <v>45</v>
      </c>
      <c r="B69" s="21" t="s">
        <v>64</v>
      </c>
      <c r="C69" s="22" t="s">
        <v>555</v>
      </c>
      <c r="D69" s="31">
        <v>2</v>
      </c>
      <c r="E69" s="11"/>
    </row>
    <row r="70" spans="1:5" s="15" customFormat="1" ht="19.5" customHeight="1">
      <c r="A70" s="46">
        <v>46</v>
      </c>
      <c r="B70" s="21" t="s">
        <v>65</v>
      </c>
      <c r="C70" s="22" t="s">
        <v>477</v>
      </c>
      <c r="D70" s="31">
        <v>2</v>
      </c>
      <c r="E70" s="11"/>
    </row>
    <row r="71" spans="1:5" s="15" customFormat="1" ht="19.5" customHeight="1">
      <c r="A71" s="7">
        <v>47</v>
      </c>
      <c r="B71" s="21" t="s">
        <v>234</v>
      </c>
      <c r="C71" s="22" t="s">
        <v>556</v>
      </c>
      <c r="D71" s="10">
        <v>2</v>
      </c>
      <c r="E71" s="11"/>
    </row>
    <row r="72" spans="1:5" s="15" customFormat="1" ht="19.5" customHeight="1">
      <c r="A72" s="7">
        <v>48</v>
      </c>
      <c r="B72" s="8" t="s">
        <v>151</v>
      </c>
      <c r="C72" s="22" t="s">
        <v>152</v>
      </c>
      <c r="D72" s="10">
        <v>3</v>
      </c>
      <c r="E72" s="11"/>
    </row>
    <row r="73" spans="1:5" ht="15" customHeight="1">
      <c r="A73" s="7">
        <v>49</v>
      </c>
      <c r="B73" s="21" t="s">
        <v>107</v>
      </c>
      <c r="C73" s="22" t="s">
        <v>108</v>
      </c>
      <c r="D73" s="31">
        <v>2</v>
      </c>
      <c r="E73" s="11"/>
    </row>
    <row r="74" spans="1:5" ht="19.5" customHeight="1">
      <c r="A74" s="3"/>
      <c r="B74" s="4"/>
      <c r="C74" s="5" t="s">
        <v>362</v>
      </c>
      <c r="D74" s="3">
        <v>8</v>
      </c>
      <c r="E74" s="6"/>
    </row>
    <row r="75" spans="1:5" ht="15">
      <c r="A75" s="7">
        <v>50</v>
      </c>
      <c r="B75" s="21" t="s">
        <v>59</v>
      </c>
      <c r="C75" s="22" t="s">
        <v>60</v>
      </c>
      <c r="D75" s="31">
        <v>2</v>
      </c>
      <c r="E75" s="6"/>
    </row>
    <row r="76" spans="1:5" ht="15">
      <c r="A76" s="7">
        <v>51</v>
      </c>
      <c r="B76" s="21" t="s">
        <v>56</v>
      </c>
      <c r="C76" s="22" t="s">
        <v>57</v>
      </c>
      <c r="D76" s="31">
        <v>2</v>
      </c>
      <c r="E76" s="6"/>
    </row>
    <row r="77" spans="1:5" ht="15">
      <c r="A77" s="7">
        <v>52</v>
      </c>
      <c r="B77" s="21" t="s">
        <v>80</v>
      </c>
      <c r="C77" s="22" t="s">
        <v>524</v>
      </c>
      <c r="D77" s="31">
        <v>2</v>
      </c>
      <c r="E77" s="6"/>
    </row>
    <row r="78" spans="1:5" ht="15">
      <c r="A78" s="7">
        <v>53</v>
      </c>
      <c r="B78" s="21" t="s">
        <v>153</v>
      </c>
      <c r="C78" s="22" t="s">
        <v>154</v>
      </c>
      <c r="D78" s="31">
        <v>2</v>
      </c>
      <c r="E78" s="6"/>
    </row>
    <row r="79" spans="1:5" ht="15">
      <c r="A79" s="7">
        <v>54</v>
      </c>
      <c r="B79" s="21" t="s">
        <v>30</v>
      </c>
      <c r="C79" s="22" t="s">
        <v>385</v>
      </c>
      <c r="D79" s="31">
        <v>2</v>
      </c>
      <c r="E79" s="6"/>
    </row>
    <row r="80" spans="1:5" ht="17.25" customHeight="1">
      <c r="A80" s="7">
        <v>55</v>
      </c>
      <c r="B80" s="8" t="s">
        <v>70</v>
      </c>
      <c r="C80" s="9" t="s">
        <v>71</v>
      </c>
      <c r="D80" s="10">
        <v>2</v>
      </c>
      <c r="E80" s="6"/>
    </row>
    <row r="81" spans="1:5" ht="16.5" customHeight="1">
      <c r="A81" s="7">
        <v>56</v>
      </c>
      <c r="B81" s="21" t="s">
        <v>280</v>
      </c>
      <c r="C81" s="22" t="s">
        <v>525</v>
      </c>
      <c r="D81" s="31">
        <v>2</v>
      </c>
      <c r="E81" s="6"/>
    </row>
    <row r="82" spans="1:5" ht="17.25" customHeight="1">
      <c r="A82" s="7">
        <v>57</v>
      </c>
      <c r="B82" s="21" t="s">
        <v>167</v>
      </c>
      <c r="C82" s="22" t="s">
        <v>168</v>
      </c>
      <c r="D82" s="31">
        <v>2</v>
      </c>
      <c r="E82" s="6"/>
    </row>
    <row r="83" spans="1:5" ht="17.25" customHeight="1">
      <c r="A83" s="7">
        <v>58</v>
      </c>
      <c r="B83" s="21" t="s">
        <v>109</v>
      </c>
      <c r="C83" s="22" t="s">
        <v>110</v>
      </c>
      <c r="D83" s="31">
        <v>2</v>
      </c>
      <c r="E83" s="6"/>
    </row>
    <row r="84" spans="1:5" ht="19.5" customHeight="1">
      <c r="A84" s="7">
        <v>59</v>
      </c>
      <c r="B84" s="21" t="s">
        <v>125</v>
      </c>
      <c r="C84" s="22" t="s">
        <v>126</v>
      </c>
      <c r="D84" s="31">
        <v>2</v>
      </c>
      <c r="E84" s="11"/>
    </row>
    <row r="85" spans="1:5" s="15" customFormat="1" ht="16.5" customHeight="1">
      <c r="A85" s="7">
        <v>60</v>
      </c>
      <c r="B85" s="8" t="s">
        <v>177</v>
      </c>
      <c r="C85" s="9" t="s">
        <v>178</v>
      </c>
      <c r="D85" s="10">
        <v>2</v>
      </c>
      <c r="E85" s="11"/>
    </row>
    <row r="86" spans="1:5" ht="19.5" customHeight="1">
      <c r="A86" s="7">
        <v>61</v>
      </c>
      <c r="B86" s="8" t="s">
        <v>114</v>
      </c>
      <c r="C86" s="9" t="s">
        <v>386</v>
      </c>
      <c r="D86" s="10">
        <v>2</v>
      </c>
      <c r="E86" s="11"/>
    </row>
    <row r="87" spans="1:5" ht="19.5" customHeight="1">
      <c r="A87" s="7">
        <v>59</v>
      </c>
      <c r="B87" s="21" t="s">
        <v>72</v>
      </c>
      <c r="C87" s="22" t="s">
        <v>557</v>
      </c>
      <c r="D87" s="31">
        <v>2</v>
      </c>
      <c r="E87" s="11"/>
    </row>
    <row r="88" ht="12.75" customHeight="1">
      <c r="A88" s="7"/>
    </row>
    <row r="89" ht="12.75" customHeight="1"/>
    <row r="90" spans="1:5" ht="15">
      <c r="A90" s="29"/>
      <c r="B90" s="34" t="s">
        <v>371</v>
      </c>
      <c r="C90" s="34"/>
      <c r="D90" s="30">
        <f>SUM(D92:D93)</f>
        <v>10</v>
      </c>
      <c r="E90" s="27"/>
    </row>
    <row r="91" spans="1:4" ht="1.5" customHeight="1">
      <c r="A91" s="16"/>
      <c r="B91" s="17"/>
      <c r="C91" s="18"/>
      <c r="D91" s="19"/>
    </row>
    <row r="92" spans="1:5" s="27" customFormat="1" ht="19.5" customHeight="1">
      <c r="A92" s="7">
        <v>60</v>
      </c>
      <c r="B92" s="21" t="s">
        <v>228</v>
      </c>
      <c r="C92" s="22" t="s">
        <v>558</v>
      </c>
      <c r="D92" s="31">
        <v>4</v>
      </c>
      <c r="E92" s="11"/>
    </row>
    <row r="93" spans="1:5" ht="15">
      <c r="A93" s="7">
        <v>61</v>
      </c>
      <c r="B93" s="21" t="s">
        <v>229</v>
      </c>
      <c r="C93" s="22" t="s">
        <v>559</v>
      </c>
      <c r="D93" s="31">
        <v>6</v>
      </c>
      <c r="E93" s="11"/>
    </row>
    <row r="94" spans="3:4" ht="19.5" customHeight="1">
      <c r="C94" s="28" t="s">
        <v>414</v>
      </c>
      <c r="D94" s="13">
        <f>D5+D29+D90</f>
        <v>130</v>
      </c>
    </row>
    <row r="95" ht="19.5" customHeight="1">
      <c r="D95" s="12"/>
    </row>
  </sheetData>
  <sheetProtection/>
  <mergeCells count="10">
    <mergeCell ref="B30:C30"/>
    <mergeCell ref="B34:C34"/>
    <mergeCell ref="B43:C43"/>
    <mergeCell ref="B52:C52"/>
    <mergeCell ref="A1:E1"/>
    <mergeCell ref="A2:E2"/>
    <mergeCell ref="A3:E3"/>
    <mergeCell ref="A4:E4"/>
    <mergeCell ref="B5:C5"/>
    <mergeCell ref="B29:C29"/>
  </mergeCells>
  <printOptions/>
  <pageMargins left="0.5" right="0.25" top="0.5" bottom="0.25" header="0.25" footer="0.25"/>
  <pageSetup firstPageNumber="25" useFirstPageNumber="1" horizontalDpi="600" verticalDpi="600" orientation="portrait" paperSize="9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84"/>
  <sheetViews>
    <sheetView zoomScale="115" zoomScaleNormal="115" zoomScalePageLayoutView="0" workbookViewId="0" topLeftCell="A1">
      <selection activeCell="A4" sqref="A4:E4"/>
    </sheetView>
  </sheetViews>
  <sheetFormatPr defaultColWidth="9.140625" defaultRowHeight="19.5" customHeight="1"/>
  <cols>
    <col min="1" max="1" width="4.28125" style="12" customWidth="1"/>
    <col min="2" max="2" width="12.421875" style="12" customWidth="1"/>
    <col min="3" max="3" width="62.57421875" style="12" customWidth="1"/>
    <col min="4" max="4" width="5.28125" style="23" customWidth="1"/>
    <col min="5" max="5" width="10.421875" style="12" bestFit="1" customWidth="1"/>
    <col min="6" max="16384" width="9.140625" style="12" customWidth="1"/>
  </cols>
  <sheetData>
    <row r="1" spans="1:5" ht="19.5" customHeight="1">
      <c r="A1" s="53" t="s">
        <v>447</v>
      </c>
      <c r="B1" s="53"/>
      <c r="C1" s="53"/>
      <c r="D1" s="53"/>
      <c r="E1" s="53"/>
    </row>
    <row r="2" spans="1:5" ht="19.5" customHeight="1">
      <c r="A2" s="54" t="s">
        <v>444</v>
      </c>
      <c r="B2" s="54"/>
      <c r="C2" s="54"/>
      <c r="D2" s="54"/>
      <c r="E2" s="54"/>
    </row>
    <row r="3" spans="1:5" s="27" customFormat="1" ht="19.5" customHeight="1">
      <c r="A3" s="54" t="s">
        <v>423</v>
      </c>
      <c r="B3" s="54"/>
      <c r="C3" s="54"/>
      <c r="D3" s="54"/>
      <c r="E3" s="54"/>
    </row>
    <row r="4" spans="1:5" ht="15" customHeight="1">
      <c r="A4" s="52" t="s">
        <v>645</v>
      </c>
      <c r="B4" s="52"/>
      <c r="C4" s="52"/>
      <c r="D4" s="52"/>
      <c r="E4" s="52"/>
    </row>
    <row r="5" spans="2:4" s="27" customFormat="1" ht="23.25" customHeight="1">
      <c r="B5" s="51" t="s">
        <v>363</v>
      </c>
      <c r="C5" s="51"/>
      <c r="D5" s="13">
        <f>D8+D20</f>
        <v>36</v>
      </c>
    </row>
    <row r="6" ht="8.25" customHeight="1"/>
    <row r="7" spans="1:5" ht="33.75" customHeight="1">
      <c r="A7" s="1" t="s">
        <v>360</v>
      </c>
      <c r="B7" s="1" t="s">
        <v>357</v>
      </c>
      <c r="C7" s="1" t="s">
        <v>358</v>
      </c>
      <c r="D7" s="2" t="s">
        <v>359</v>
      </c>
      <c r="E7" s="2" t="s">
        <v>364</v>
      </c>
    </row>
    <row r="8" spans="1:5" s="15" customFormat="1" ht="19.5" customHeight="1">
      <c r="A8" s="3"/>
      <c r="B8" s="4"/>
      <c r="C8" s="5" t="s">
        <v>361</v>
      </c>
      <c r="D8" s="3">
        <f>SUM(D9:D19)</f>
        <v>30</v>
      </c>
      <c r="E8" s="6"/>
    </row>
    <row r="9" spans="1:5" ht="19.5" customHeight="1">
      <c r="A9" s="7">
        <v>1</v>
      </c>
      <c r="B9" s="8" t="s">
        <v>0</v>
      </c>
      <c r="C9" s="9" t="s">
        <v>1</v>
      </c>
      <c r="D9" s="10">
        <v>2</v>
      </c>
      <c r="E9" s="11"/>
    </row>
    <row r="10" spans="1:5" ht="19.5" customHeight="1">
      <c r="A10" s="7">
        <v>2</v>
      </c>
      <c r="B10" s="8" t="s">
        <v>2</v>
      </c>
      <c r="C10" s="9" t="s">
        <v>3</v>
      </c>
      <c r="D10" s="10">
        <v>3</v>
      </c>
      <c r="E10" s="11"/>
    </row>
    <row r="11" spans="1:5" ht="19.5" customHeight="1">
      <c r="A11" s="7">
        <v>3</v>
      </c>
      <c r="B11" s="8" t="s">
        <v>4</v>
      </c>
      <c r="C11" s="9" t="s">
        <v>505</v>
      </c>
      <c r="D11" s="10">
        <v>3</v>
      </c>
      <c r="E11" s="11"/>
    </row>
    <row r="12" spans="1:5" ht="19.5" customHeight="1">
      <c r="A12" s="7">
        <v>4</v>
      </c>
      <c r="B12" s="8" t="s">
        <v>5</v>
      </c>
      <c r="C12" s="9" t="s">
        <v>6</v>
      </c>
      <c r="D12" s="10">
        <v>3</v>
      </c>
      <c r="E12" s="11"/>
    </row>
    <row r="13" spans="1:5" ht="19.5" customHeight="1">
      <c r="A13" s="7">
        <v>5</v>
      </c>
      <c r="B13" s="8" t="s">
        <v>7</v>
      </c>
      <c r="C13" s="9" t="s">
        <v>8</v>
      </c>
      <c r="D13" s="10">
        <v>3</v>
      </c>
      <c r="E13" s="11"/>
    </row>
    <row r="14" spans="1:5" ht="19.5" customHeight="1">
      <c r="A14" s="7">
        <v>6</v>
      </c>
      <c r="B14" s="8" t="s">
        <v>9</v>
      </c>
      <c r="C14" s="9" t="s">
        <v>10</v>
      </c>
      <c r="D14" s="10">
        <v>4</v>
      </c>
      <c r="E14" s="11"/>
    </row>
    <row r="15" spans="1:5" ht="19.5" customHeight="1">
      <c r="A15" s="7">
        <v>7</v>
      </c>
      <c r="B15" s="8" t="s">
        <v>11</v>
      </c>
      <c r="C15" s="9" t="s">
        <v>12</v>
      </c>
      <c r="D15" s="10">
        <v>2</v>
      </c>
      <c r="E15" s="11"/>
    </row>
    <row r="16" spans="1:5" ht="19.5" customHeight="1">
      <c r="A16" s="7">
        <v>8</v>
      </c>
      <c r="B16" s="8" t="s">
        <v>13</v>
      </c>
      <c r="C16" s="9" t="s">
        <v>14</v>
      </c>
      <c r="D16" s="10">
        <v>2</v>
      </c>
      <c r="E16" s="11"/>
    </row>
    <row r="17" spans="1:5" ht="19.5" customHeight="1">
      <c r="A17" s="7">
        <v>9</v>
      </c>
      <c r="B17" s="8" t="s">
        <v>15</v>
      </c>
      <c r="C17" s="9" t="s">
        <v>16</v>
      </c>
      <c r="D17" s="10">
        <v>3</v>
      </c>
      <c r="E17" s="11"/>
    </row>
    <row r="18" spans="1:5" ht="19.5" customHeight="1">
      <c r="A18" s="7">
        <v>10</v>
      </c>
      <c r="B18" s="8" t="s">
        <v>17</v>
      </c>
      <c r="C18" s="9" t="s">
        <v>18</v>
      </c>
      <c r="D18" s="10">
        <v>2</v>
      </c>
      <c r="E18" s="11"/>
    </row>
    <row r="19" spans="1:5" ht="19.5" customHeight="1">
      <c r="A19" s="7">
        <v>11</v>
      </c>
      <c r="B19" s="8" t="s">
        <v>19</v>
      </c>
      <c r="C19" s="9" t="s">
        <v>20</v>
      </c>
      <c r="D19" s="10">
        <v>3</v>
      </c>
      <c r="E19" s="11"/>
    </row>
    <row r="20" spans="1:5" s="15" customFormat="1" ht="19.5" customHeight="1">
      <c r="A20" s="3"/>
      <c r="B20" s="4"/>
      <c r="C20" s="5" t="s">
        <v>362</v>
      </c>
      <c r="D20" s="3">
        <v>6</v>
      </c>
      <c r="E20" s="6"/>
    </row>
    <row r="21" spans="1:5" ht="19.5" customHeight="1">
      <c r="A21" s="7">
        <v>12</v>
      </c>
      <c r="B21" s="8" t="s">
        <v>21</v>
      </c>
      <c r="C21" s="9" t="s">
        <v>643</v>
      </c>
      <c r="D21" s="10">
        <v>2</v>
      </c>
      <c r="E21" s="11"/>
    </row>
    <row r="22" spans="1:5" ht="19.5" customHeight="1">
      <c r="A22" s="7">
        <v>13</v>
      </c>
      <c r="B22" s="8" t="s">
        <v>22</v>
      </c>
      <c r="C22" s="9" t="s">
        <v>23</v>
      </c>
      <c r="D22" s="10">
        <v>2</v>
      </c>
      <c r="E22" s="11"/>
    </row>
    <row r="23" spans="1:5" ht="19.5" customHeight="1">
      <c r="A23" s="7">
        <v>14</v>
      </c>
      <c r="B23" s="8" t="s">
        <v>24</v>
      </c>
      <c r="C23" s="9" t="s">
        <v>25</v>
      </c>
      <c r="D23" s="10">
        <v>2</v>
      </c>
      <c r="E23" s="11"/>
    </row>
    <row r="24" spans="1:5" ht="19.5" customHeight="1">
      <c r="A24" s="7">
        <v>15</v>
      </c>
      <c r="B24" s="8" t="s">
        <v>26</v>
      </c>
      <c r="C24" s="9" t="s">
        <v>27</v>
      </c>
      <c r="D24" s="10">
        <v>2</v>
      </c>
      <c r="E24" s="11"/>
    </row>
    <row r="25" spans="1:5" ht="19.5" customHeight="1">
      <c r="A25" s="7">
        <v>16</v>
      </c>
      <c r="B25" s="8" t="s">
        <v>28</v>
      </c>
      <c r="C25" s="9" t="s">
        <v>29</v>
      </c>
      <c r="D25" s="10">
        <v>2</v>
      </c>
      <c r="E25" s="11"/>
    </row>
    <row r="26" spans="1:5" ht="0.75" customHeight="1" hidden="1">
      <c r="A26" s="7"/>
      <c r="B26" s="8"/>
      <c r="C26" s="9"/>
      <c r="D26" s="10"/>
      <c r="E26" s="11"/>
    </row>
    <row r="27" spans="1:4" ht="6.75" customHeight="1">
      <c r="A27" s="16"/>
      <c r="B27" s="17"/>
      <c r="C27" s="18"/>
      <c r="D27" s="14"/>
    </row>
    <row r="28" spans="1:4" ht="7.5" customHeight="1">
      <c r="A28" s="16"/>
      <c r="B28" s="17"/>
      <c r="C28" s="18"/>
      <c r="D28" s="19"/>
    </row>
    <row r="29" spans="1:4" s="27" customFormat="1" ht="25.5" customHeight="1">
      <c r="A29" s="29"/>
      <c r="B29" s="51" t="s">
        <v>365</v>
      </c>
      <c r="C29" s="51"/>
      <c r="D29" s="30">
        <f>D30+D33+D42+D51+D62</f>
        <v>83</v>
      </c>
    </row>
    <row r="30" spans="1:4" s="27" customFormat="1" ht="24" customHeight="1">
      <c r="A30" s="29"/>
      <c r="B30" s="50" t="s">
        <v>366</v>
      </c>
      <c r="C30" s="50"/>
      <c r="D30" s="30">
        <f>SUM(D31:D32)</f>
        <v>6</v>
      </c>
    </row>
    <row r="31" spans="1:5" ht="19.5" customHeight="1">
      <c r="A31" s="7">
        <v>17</v>
      </c>
      <c r="B31" s="8" t="s">
        <v>31</v>
      </c>
      <c r="C31" s="9" t="s">
        <v>32</v>
      </c>
      <c r="D31" s="10">
        <v>3</v>
      </c>
      <c r="E31" s="11"/>
    </row>
    <row r="32" spans="1:5" ht="19.5" customHeight="1">
      <c r="A32" s="7">
        <v>18</v>
      </c>
      <c r="B32" s="8" t="s">
        <v>33</v>
      </c>
      <c r="C32" s="9" t="s">
        <v>34</v>
      </c>
      <c r="D32" s="10">
        <v>3</v>
      </c>
      <c r="E32" s="11"/>
    </row>
    <row r="33" spans="1:4" s="27" customFormat="1" ht="19.5" customHeight="1">
      <c r="A33" s="29"/>
      <c r="B33" s="50" t="s">
        <v>367</v>
      </c>
      <c r="C33" s="50"/>
      <c r="D33" s="30">
        <f>SUM(D34:D41)</f>
        <v>25</v>
      </c>
    </row>
    <row r="34" spans="1:5" ht="19.5" customHeight="1">
      <c r="A34" s="7">
        <v>19</v>
      </c>
      <c r="B34" s="8" t="s">
        <v>47</v>
      </c>
      <c r="C34" s="9" t="s">
        <v>48</v>
      </c>
      <c r="D34" s="10">
        <v>3</v>
      </c>
      <c r="E34" s="11"/>
    </row>
    <row r="35" spans="1:5" ht="19.5" customHeight="1">
      <c r="A35" s="7">
        <v>20</v>
      </c>
      <c r="B35" s="8" t="s">
        <v>49</v>
      </c>
      <c r="C35" s="9" t="s">
        <v>50</v>
      </c>
      <c r="D35" s="10">
        <v>3</v>
      </c>
      <c r="E35" s="11"/>
    </row>
    <row r="36" spans="1:5" ht="19.5" customHeight="1">
      <c r="A36" s="7">
        <v>21</v>
      </c>
      <c r="B36" s="8" t="s">
        <v>41</v>
      </c>
      <c r="C36" s="9" t="s">
        <v>42</v>
      </c>
      <c r="D36" s="10">
        <v>4</v>
      </c>
      <c r="E36" s="11"/>
    </row>
    <row r="37" spans="1:5" ht="19.5" customHeight="1">
      <c r="A37" s="7">
        <v>22</v>
      </c>
      <c r="B37" s="8" t="s">
        <v>35</v>
      </c>
      <c r="C37" s="9" t="s">
        <v>36</v>
      </c>
      <c r="D37" s="10">
        <v>3</v>
      </c>
      <c r="E37" s="11"/>
    </row>
    <row r="38" spans="1:5" ht="19.5" customHeight="1">
      <c r="A38" s="7">
        <v>23</v>
      </c>
      <c r="B38" s="8" t="s">
        <v>39</v>
      </c>
      <c r="C38" s="9" t="s">
        <v>40</v>
      </c>
      <c r="D38" s="10">
        <v>3</v>
      </c>
      <c r="E38" s="11"/>
    </row>
    <row r="39" spans="1:5" ht="19.5" customHeight="1">
      <c r="A39" s="7">
        <v>24</v>
      </c>
      <c r="B39" s="8" t="s">
        <v>240</v>
      </c>
      <c r="C39" s="9" t="s">
        <v>241</v>
      </c>
      <c r="D39" s="10">
        <v>4</v>
      </c>
      <c r="E39" s="11"/>
    </row>
    <row r="40" spans="1:5" ht="21.75" customHeight="1">
      <c r="A40" s="7">
        <v>25</v>
      </c>
      <c r="B40" s="8" t="s">
        <v>45</v>
      </c>
      <c r="C40" s="9" t="s">
        <v>46</v>
      </c>
      <c r="D40" s="10">
        <v>2</v>
      </c>
      <c r="E40" s="11"/>
    </row>
    <row r="41" spans="1:5" ht="19.5" customHeight="1">
      <c r="A41" s="7">
        <v>26</v>
      </c>
      <c r="B41" s="8" t="s">
        <v>37</v>
      </c>
      <c r="C41" s="9" t="s">
        <v>38</v>
      </c>
      <c r="D41" s="10">
        <v>3</v>
      </c>
      <c r="E41" s="11"/>
    </row>
    <row r="42" spans="1:4" s="27" customFormat="1" ht="19.5" customHeight="1">
      <c r="A42" s="29"/>
      <c r="B42" s="50" t="s">
        <v>368</v>
      </c>
      <c r="C42" s="50"/>
      <c r="D42" s="30">
        <f>SUM(D43:D50)</f>
        <v>18</v>
      </c>
    </row>
    <row r="43" spans="1:5" ht="19.5" customHeight="1">
      <c r="A43" s="7">
        <v>27</v>
      </c>
      <c r="B43" s="21" t="s">
        <v>43</v>
      </c>
      <c r="C43" s="22" t="s">
        <v>44</v>
      </c>
      <c r="D43" s="31">
        <v>4</v>
      </c>
      <c r="E43" s="11"/>
    </row>
    <row r="44" spans="1:5" ht="19.5" customHeight="1">
      <c r="A44" s="7">
        <v>28</v>
      </c>
      <c r="B44" s="21" t="s">
        <v>242</v>
      </c>
      <c r="C44" s="22" t="s">
        <v>243</v>
      </c>
      <c r="D44" s="31">
        <v>2</v>
      </c>
      <c r="E44" s="11"/>
    </row>
    <row r="45" spans="1:5" ht="19.5" customHeight="1">
      <c r="A45" s="7">
        <v>29</v>
      </c>
      <c r="B45" s="21" t="s">
        <v>244</v>
      </c>
      <c r="C45" s="22" t="s">
        <v>245</v>
      </c>
      <c r="D45" s="31">
        <v>2</v>
      </c>
      <c r="E45" s="11"/>
    </row>
    <row r="46" spans="1:5" ht="19.5" customHeight="1">
      <c r="A46" s="7">
        <v>30</v>
      </c>
      <c r="B46" s="21" t="s">
        <v>246</v>
      </c>
      <c r="C46" s="22" t="s">
        <v>247</v>
      </c>
      <c r="D46" s="31">
        <v>2</v>
      </c>
      <c r="E46" s="11"/>
    </row>
    <row r="47" spans="1:5" ht="19.5" customHeight="1">
      <c r="A47" s="7">
        <v>31</v>
      </c>
      <c r="B47" s="21" t="s">
        <v>76</v>
      </c>
      <c r="C47" s="22" t="s">
        <v>77</v>
      </c>
      <c r="D47" s="31">
        <v>2</v>
      </c>
      <c r="E47" s="11"/>
    </row>
    <row r="48" spans="1:5" ht="19.5" customHeight="1">
      <c r="A48" s="7">
        <v>32</v>
      </c>
      <c r="B48" s="21" t="s">
        <v>248</v>
      </c>
      <c r="C48" s="22" t="s">
        <v>249</v>
      </c>
      <c r="D48" s="31">
        <v>2</v>
      </c>
      <c r="E48" s="11"/>
    </row>
    <row r="49" spans="1:5" ht="19.5" customHeight="1">
      <c r="A49" s="7">
        <v>33</v>
      </c>
      <c r="B49" s="21" t="s">
        <v>167</v>
      </c>
      <c r="C49" s="22" t="s">
        <v>168</v>
      </c>
      <c r="D49" s="31">
        <v>2</v>
      </c>
      <c r="E49" s="11"/>
    </row>
    <row r="50" spans="1:5" ht="19.5" customHeight="1">
      <c r="A50" s="7">
        <v>34</v>
      </c>
      <c r="B50" s="21" t="s">
        <v>109</v>
      </c>
      <c r="C50" s="22" t="s">
        <v>110</v>
      </c>
      <c r="D50" s="31">
        <v>2</v>
      </c>
      <c r="E50" s="6"/>
    </row>
    <row r="51" spans="1:4" s="27" customFormat="1" ht="19.5" customHeight="1">
      <c r="A51" s="29"/>
      <c r="B51" s="50" t="s">
        <v>369</v>
      </c>
      <c r="C51" s="50"/>
      <c r="D51" s="30">
        <f>D52+D59</f>
        <v>15</v>
      </c>
    </row>
    <row r="52" spans="1:5" s="15" customFormat="1" ht="19.5" customHeight="1">
      <c r="A52" s="3"/>
      <c r="B52" s="4"/>
      <c r="C52" s="5" t="s">
        <v>361</v>
      </c>
      <c r="D52" s="3">
        <f>SUM(D53:D57)</f>
        <v>13</v>
      </c>
      <c r="E52" s="6"/>
    </row>
    <row r="53" spans="1:5" ht="19.5" customHeight="1">
      <c r="A53" s="7">
        <v>35</v>
      </c>
      <c r="B53" s="21" t="s">
        <v>250</v>
      </c>
      <c r="C53" s="22" t="s">
        <v>251</v>
      </c>
      <c r="D53" s="31">
        <v>3</v>
      </c>
      <c r="E53" s="11"/>
    </row>
    <row r="54" spans="1:5" ht="19.5" customHeight="1">
      <c r="A54" s="7">
        <v>36</v>
      </c>
      <c r="B54" s="21" t="s">
        <v>151</v>
      </c>
      <c r="C54" s="22" t="s">
        <v>152</v>
      </c>
      <c r="D54" s="31">
        <v>3</v>
      </c>
      <c r="E54" s="11"/>
    </row>
    <row r="55" spans="1:5" ht="19.5" customHeight="1">
      <c r="A55" s="7">
        <v>37</v>
      </c>
      <c r="B55" s="21" t="s">
        <v>252</v>
      </c>
      <c r="C55" s="22" t="s">
        <v>253</v>
      </c>
      <c r="D55" s="31">
        <v>2</v>
      </c>
      <c r="E55" s="11"/>
    </row>
    <row r="56" spans="1:5" ht="19.5" customHeight="1">
      <c r="A56" s="7">
        <v>38</v>
      </c>
      <c r="B56" s="21" t="s">
        <v>254</v>
      </c>
      <c r="C56" s="22" t="s">
        <v>255</v>
      </c>
      <c r="D56" s="31">
        <v>3</v>
      </c>
      <c r="E56" s="11"/>
    </row>
    <row r="57" spans="1:5" ht="19.5" customHeight="1">
      <c r="A57" s="7">
        <v>39</v>
      </c>
      <c r="B57" s="21" t="s">
        <v>256</v>
      </c>
      <c r="C57" s="22" t="s">
        <v>257</v>
      </c>
      <c r="D57" s="31">
        <v>2</v>
      </c>
      <c r="E57" s="11"/>
    </row>
    <row r="58" ht="9.75" customHeight="1" hidden="1"/>
    <row r="59" spans="1:5" s="15" customFormat="1" ht="19.5" customHeight="1">
      <c r="A59" s="3"/>
      <c r="B59" s="4"/>
      <c r="C59" s="5" t="s">
        <v>362</v>
      </c>
      <c r="D59" s="3">
        <v>2</v>
      </c>
      <c r="E59" s="6"/>
    </row>
    <row r="60" spans="1:5" ht="19.5" customHeight="1">
      <c r="A60" s="7">
        <v>40</v>
      </c>
      <c r="B60" s="21" t="s">
        <v>258</v>
      </c>
      <c r="C60" s="22" t="s">
        <v>259</v>
      </c>
      <c r="D60" s="31">
        <v>2</v>
      </c>
      <c r="E60" s="11"/>
    </row>
    <row r="61" spans="1:5" ht="19.5" customHeight="1">
      <c r="A61" s="7">
        <v>41</v>
      </c>
      <c r="B61" s="21" t="s">
        <v>260</v>
      </c>
      <c r="C61" s="22" t="s">
        <v>261</v>
      </c>
      <c r="D61" s="31">
        <v>2</v>
      </c>
      <c r="E61" s="11"/>
    </row>
    <row r="62" spans="1:4" s="27" customFormat="1" ht="19.5" customHeight="1">
      <c r="A62" s="29"/>
      <c r="B62" s="50" t="s">
        <v>370</v>
      </c>
      <c r="C62" s="50"/>
      <c r="D62" s="30">
        <f>D63+D68</f>
        <v>19</v>
      </c>
    </row>
    <row r="63" spans="1:5" s="15" customFormat="1" ht="19.5" customHeight="1">
      <c r="A63" s="3"/>
      <c r="B63" s="4"/>
      <c r="C63" s="5" t="s">
        <v>361</v>
      </c>
      <c r="D63" s="3">
        <f>SUM(D64:D67)</f>
        <v>11</v>
      </c>
      <c r="E63" s="6"/>
    </row>
    <row r="64" spans="1:5" ht="19.5" customHeight="1">
      <c r="A64" s="7">
        <v>42</v>
      </c>
      <c r="B64" s="21" t="s">
        <v>105</v>
      </c>
      <c r="C64" s="22" t="s">
        <v>106</v>
      </c>
      <c r="D64" s="31">
        <v>4</v>
      </c>
      <c r="E64" s="11"/>
    </row>
    <row r="65" spans="1:5" ht="19.5" customHeight="1">
      <c r="A65" s="7">
        <v>43</v>
      </c>
      <c r="B65" s="21" t="s">
        <v>218</v>
      </c>
      <c r="C65" s="22" t="s">
        <v>219</v>
      </c>
      <c r="D65" s="31">
        <v>2</v>
      </c>
      <c r="E65" s="11"/>
    </row>
    <row r="66" spans="1:5" ht="19.5" customHeight="1">
      <c r="A66" s="7">
        <v>44</v>
      </c>
      <c r="B66" s="21" t="s">
        <v>89</v>
      </c>
      <c r="C66" s="22" t="s">
        <v>90</v>
      </c>
      <c r="D66" s="31">
        <v>3</v>
      </c>
      <c r="E66" s="11"/>
    </row>
    <row r="67" spans="1:5" ht="19.5" customHeight="1">
      <c r="A67" s="7">
        <v>45</v>
      </c>
      <c r="B67" s="21" t="s">
        <v>30</v>
      </c>
      <c r="C67" s="22" t="s">
        <v>385</v>
      </c>
      <c r="D67" s="31">
        <v>2</v>
      </c>
      <c r="E67" s="6"/>
    </row>
    <row r="68" spans="1:5" s="15" customFormat="1" ht="19.5" customHeight="1">
      <c r="A68" s="3"/>
      <c r="B68" s="4"/>
      <c r="C68" s="5" t="s">
        <v>362</v>
      </c>
      <c r="D68" s="3">
        <v>8</v>
      </c>
      <c r="E68" s="6"/>
    </row>
    <row r="69" spans="1:5" s="15" customFormat="1" ht="19.5" customHeight="1">
      <c r="A69" s="7">
        <v>46</v>
      </c>
      <c r="B69" s="21" t="s">
        <v>70</v>
      </c>
      <c r="C69" s="22" t="s">
        <v>71</v>
      </c>
      <c r="D69" s="31">
        <v>2</v>
      </c>
      <c r="E69" s="11"/>
    </row>
    <row r="70" spans="1:5" s="15" customFormat="1" ht="19.5" customHeight="1">
      <c r="A70" s="7">
        <v>47</v>
      </c>
      <c r="B70" s="21" t="s">
        <v>280</v>
      </c>
      <c r="C70" s="22" t="s">
        <v>525</v>
      </c>
      <c r="D70" s="31">
        <v>2</v>
      </c>
      <c r="E70" s="6"/>
    </row>
    <row r="71" spans="1:5" s="15" customFormat="1" ht="19.5" customHeight="1">
      <c r="A71" s="7">
        <v>48</v>
      </c>
      <c r="B71" s="21" t="s">
        <v>74</v>
      </c>
      <c r="C71" s="22" t="s">
        <v>75</v>
      </c>
      <c r="D71" s="31">
        <v>2</v>
      </c>
      <c r="E71" s="11"/>
    </row>
    <row r="72" spans="1:5" s="15" customFormat="1" ht="19.5" customHeight="1">
      <c r="A72" s="7">
        <v>49</v>
      </c>
      <c r="B72" s="21" t="s">
        <v>153</v>
      </c>
      <c r="C72" s="22" t="s">
        <v>154</v>
      </c>
      <c r="D72" s="31">
        <v>2</v>
      </c>
      <c r="E72" s="11"/>
    </row>
    <row r="73" spans="1:5" s="15" customFormat="1" ht="19.5" customHeight="1">
      <c r="A73" s="7">
        <v>50</v>
      </c>
      <c r="B73" s="8" t="s">
        <v>177</v>
      </c>
      <c r="C73" s="9" t="s">
        <v>178</v>
      </c>
      <c r="D73" s="10">
        <v>2</v>
      </c>
      <c r="E73" s="11"/>
    </row>
    <row r="74" spans="1:5" s="15" customFormat="1" ht="19.5" customHeight="1">
      <c r="A74" s="7">
        <v>51</v>
      </c>
      <c r="B74" s="21" t="s">
        <v>55</v>
      </c>
      <c r="C74" s="22" t="s">
        <v>456</v>
      </c>
      <c r="D74" s="31">
        <v>2</v>
      </c>
      <c r="E74" s="11"/>
    </row>
    <row r="75" spans="1:5" ht="19.5" customHeight="1">
      <c r="A75" s="7">
        <v>52</v>
      </c>
      <c r="B75" s="21" t="s">
        <v>149</v>
      </c>
      <c r="C75" s="22" t="s">
        <v>150</v>
      </c>
      <c r="D75" s="31">
        <v>2</v>
      </c>
      <c r="E75" s="11"/>
    </row>
    <row r="76" spans="1:5" ht="19.5" customHeight="1">
      <c r="A76" s="7">
        <v>53</v>
      </c>
      <c r="B76" s="21" t="s">
        <v>56</v>
      </c>
      <c r="C76" s="22" t="s">
        <v>57</v>
      </c>
      <c r="D76" s="31">
        <v>2</v>
      </c>
      <c r="E76" s="11"/>
    </row>
    <row r="77" spans="1:5" ht="19.5" customHeight="1">
      <c r="A77" s="7">
        <v>54</v>
      </c>
      <c r="B77" s="21" t="s">
        <v>262</v>
      </c>
      <c r="C77" s="22" t="s">
        <v>263</v>
      </c>
      <c r="D77" s="31">
        <v>2</v>
      </c>
      <c r="E77" s="11"/>
    </row>
    <row r="78" ht="3" customHeight="1">
      <c r="D78" s="12"/>
    </row>
    <row r="79" spans="1:5" ht="19.5" customHeight="1">
      <c r="A79" s="29"/>
      <c r="B79" s="34" t="s">
        <v>371</v>
      </c>
      <c r="C79" s="34"/>
      <c r="D79" s="30">
        <f>SUM(D81:D82)</f>
        <v>10</v>
      </c>
      <c r="E79" s="27"/>
    </row>
    <row r="80" spans="1:4" ht="0.75" customHeight="1">
      <c r="A80" s="16">
        <v>55</v>
      </c>
      <c r="B80" s="17"/>
      <c r="C80" s="18"/>
      <c r="D80" s="19"/>
    </row>
    <row r="81" spans="1:5" s="27" customFormat="1" ht="19.5" customHeight="1">
      <c r="A81" s="7">
        <v>55</v>
      </c>
      <c r="B81" s="21" t="s">
        <v>264</v>
      </c>
      <c r="C81" s="22" t="s">
        <v>560</v>
      </c>
      <c r="D81" s="31">
        <v>4</v>
      </c>
      <c r="E81" s="11"/>
    </row>
    <row r="82" spans="1:5" ht="20.25" customHeight="1">
      <c r="A82" s="7">
        <v>56</v>
      </c>
      <c r="B82" s="21" t="s">
        <v>265</v>
      </c>
      <c r="C82" s="22" t="s">
        <v>561</v>
      </c>
      <c r="D82" s="31">
        <v>6</v>
      </c>
      <c r="E82" s="11"/>
    </row>
    <row r="83" spans="3:4" ht="19.5" customHeight="1">
      <c r="C83" s="28" t="s">
        <v>414</v>
      </c>
      <c r="D83" s="13">
        <f>D5+D29+D79</f>
        <v>129</v>
      </c>
    </row>
    <row r="84" ht="19.5" customHeight="1">
      <c r="D84" s="12"/>
    </row>
  </sheetData>
  <sheetProtection/>
  <mergeCells count="11">
    <mergeCell ref="A1:E1"/>
    <mergeCell ref="A2:E2"/>
    <mergeCell ref="A3:E3"/>
    <mergeCell ref="B5:C5"/>
    <mergeCell ref="B29:C29"/>
    <mergeCell ref="A4:E4"/>
    <mergeCell ref="B62:C62"/>
    <mergeCell ref="B30:C30"/>
    <mergeCell ref="B33:C33"/>
    <mergeCell ref="B42:C42"/>
    <mergeCell ref="B51:C51"/>
  </mergeCells>
  <printOptions/>
  <pageMargins left="0.5" right="0.25" top="0.5" bottom="0.25" header="0.25" footer="0.25"/>
  <pageSetup firstPageNumber="27" useFirstPageNumber="1" horizontalDpi="600" verticalDpi="600" orientation="portrait" paperSize="9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85"/>
  <sheetViews>
    <sheetView zoomScale="115" zoomScaleNormal="115" zoomScalePageLayoutView="0" workbookViewId="0" topLeftCell="A1">
      <selection activeCell="A4" sqref="A4:E4"/>
    </sheetView>
  </sheetViews>
  <sheetFormatPr defaultColWidth="9.140625" defaultRowHeight="19.5" customHeight="1"/>
  <cols>
    <col min="1" max="1" width="4.28125" style="12" customWidth="1"/>
    <col min="2" max="2" width="12.421875" style="12" customWidth="1"/>
    <col min="3" max="3" width="65.28125" style="12" customWidth="1"/>
    <col min="4" max="4" width="5.28125" style="23" customWidth="1"/>
    <col min="5" max="5" width="10.421875" style="12" bestFit="1" customWidth="1"/>
    <col min="6" max="16384" width="9.140625" style="12" customWidth="1"/>
  </cols>
  <sheetData>
    <row r="1" spans="1:5" ht="19.5" customHeight="1">
      <c r="A1" s="53" t="s">
        <v>447</v>
      </c>
      <c r="B1" s="53"/>
      <c r="C1" s="53"/>
      <c r="D1" s="53"/>
      <c r="E1" s="53"/>
    </row>
    <row r="2" spans="1:5" ht="19.5" customHeight="1">
      <c r="A2" s="54" t="s">
        <v>444</v>
      </c>
      <c r="B2" s="54"/>
      <c r="C2" s="54"/>
      <c r="D2" s="54"/>
      <c r="E2" s="54"/>
    </row>
    <row r="3" spans="2:3" s="27" customFormat="1" ht="19.5" customHeight="1">
      <c r="B3" s="54" t="s">
        <v>396</v>
      </c>
      <c r="C3" s="54"/>
    </row>
    <row r="4" spans="1:5" ht="17.25" customHeight="1">
      <c r="A4" s="52" t="s">
        <v>645</v>
      </c>
      <c r="B4" s="52"/>
      <c r="C4" s="52"/>
      <c r="D4" s="52"/>
      <c r="E4" s="52"/>
    </row>
    <row r="5" spans="2:4" s="27" customFormat="1" ht="19.5" customHeight="1">
      <c r="B5" s="51" t="s">
        <v>363</v>
      </c>
      <c r="C5" s="51"/>
      <c r="D5" s="13">
        <f>D8+D20</f>
        <v>36</v>
      </c>
    </row>
    <row r="6" ht="8.25" customHeight="1"/>
    <row r="7" spans="1:5" ht="30.75">
      <c r="A7" s="1" t="s">
        <v>360</v>
      </c>
      <c r="B7" s="1" t="s">
        <v>357</v>
      </c>
      <c r="C7" s="1" t="s">
        <v>358</v>
      </c>
      <c r="D7" s="2" t="s">
        <v>359</v>
      </c>
      <c r="E7" s="2" t="s">
        <v>364</v>
      </c>
    </row>
    <row r="8" spans="1:5" s="15" customFormat="1" ht="19.5" customHeight="1">
      <c r="A8" s="3"/>
      <c r="B8" s="4"/>
      <c r="C8" s="5" t="s">
        <v>361</v>
      </c>
      <c r="D8" s="3">
        <f>SUM(D9:D19)</f>
        <v>30</v>
      </c>
      <c r="E8" s="6"/>
    </row>
    <row r="9" spans="1:5" ht="19.5" customHeight="1">
      <c r="A9" s="7">
        <v>1</v>
      </c>
      <c r="B9" s="8" t="s">
        <v>0</v>
      </c>
      <c r="C9" s="9" t="s">
        <v>1</v>
      </c>
      <c r="D9" s="10">
        <v>2</v>
      </c>
      <c r="E9" s="11"/>
    </row>
    <row r="10" spans="1:5" ht="19.5" customHeight="1">
      <c r="A10" s="7">
        <v>2</v>
      </c>
      <c r="B10" s="8" t="s">
        <v>2</v>
      </c>
      <c r="C10" s="9" t="s">
        <v>3</v>
      </c>
      <c r="D10" s="10">
        <v>3</v>
      </c>
      <c r="E10" s="11"/>
    </row>
    <row r="11" spans="1:5" ht="19.5" customHeight="1">
      <c r="A11" s="7">
        <v>3</v>
      </c>
      <c r="B11" s="8" t="s">
        <v>4</v>
      </c>
      <c r="C11" s="9" t="s">
        <v>505</v>
      </c>
      <c r="D11" s="10">
        <v>3</v>
      </c>
      <c r="E11" s="11"/>
    </row>
    <row r="12" spans="1:5" ht="19.5" customHeight="1">
      <c r="A12" s="7">
        <v>4</v>
      </c>
      <c r="B12" s="8" t="s">
        <v>5</v>
      </c>
      <c r="C12" s="9" t="s">
        <v>6</v>
      </c>
      <c r="D12" s="10">
        <v>3</v>
      </c>
      <c r="E12" s="11"/>
    </row>
    <row r="13" spans="1:5" ht="19.5" customHeight="1">
      <c r="A13" s="7">
        <v>5</v>
      </c>
      <c r="B13" s="8" t="s">
        <v>7</v>
      </c>
      <c r="C13" s="9" t="s">
        <v>8</v>
      </c>
      <c r="D13" s="10">
        <v>3</v>
      </c>
      <c r="E13" s="11"/>
    </row>
    <row r="14" spans="1:5" ht="19.5" customHeight="1">
      <c r="A14" s="7">
        <v>6</v>
      </c>
      <c r="B14" s="8" t="s">
        <v>9</v>
      </c>
      <c r="C14" s="9" t="s">
        <v>10</v>
      </c>
      <c r="D14" s="10">
        <v>4</v>
      </c>
      <c r="E14" s="11"/>
    </row>
    <row r="15" spans="1:5" ht="19.5" customHeight="1">
      <c r="A15" s="7">
        <v>7</v>
      </c>
      <c r="B15" s="8" t="s">
        <v>11</v>
      </c>
      <c r="C15" s="9" t="s">
        <v>12</v>
      </c>
      <c r="D15" s="10">
        <v>2</v>
      </c>
      <c r="E15" s="11"/>
    </row>
    <row r="16" spans="1:5" ht="19.5" customHeight="1">
      <c r="A16" s="7">
        <v>8</v>
      </c>
      <c r="B16" s="8" t="s">
        <v>13</v>
      </c>
      <c r="C16" s="9" t="s">
        <v>14</v>
      </c>
      <c r="D16" s="10">
        <v>2</v>
      </c>
      <c r="E16" s="11"/>
    </row>
    <row r="17" spans="1:5" ht="19.5" customHeight="1">
      <c r="A17" s="7">
        <v>9</v>
      </c>
      <c r="B17" s="8" t="s">
        <v>15</v>
      </c>
      <c r="C17" s="9" t="s">
        <v>16</v>
      </c>
      <c r="D17" s="10">
        <v>3</v>
      </c>
      <c r="E17" s="11"/>
    </row>
    <row r="18" spans="1:5" ht="19.5" customHeight="1">
      <c r="A18" s="7">
        <v>10</v>
      </c>
      <c r="B18" s="8" t="s">
        <v>17</v>
      </c>
      <c r="C18" s="9" t="s">
        <v>18</v>
      </c>
      <c r="D18" s="10">
        <v>2</v>
      </c>
      <c r="E18" s="11"/>
    </row>
    <row r="19" spans="1:5" ht="19.5" customHeight="1">
      <c r="A19" s="7">
        <v>11</v>
      </c>
      <c r="B19" s="8" t="s">
        <v>19</v>
      </c>
      <c r="C19" s="9" t="s">
        <v>20</v>
      </c>
      <c r="D19" s="10">
        <v>3</v>
      </c>
      <c r="E19" s="11"/>
    </row>
    <row r="20" spans="1:5" s="15" customFormat="1" ht="19.5" customHeight="1">
      <c r="A20" s="3"/>
      <c r="B20" s="4"/>
      <c r="C20" s="5" t="s">
        <v>362</v>
      </c>
      <c r="D20" s="3">
        <v>6</v>
      </c>
      <c r="E20" s="6"/>
    </row>
    <row r="21" spans="1:5" ht="19.5" customHeight="1">
      <c r="A21" s="7">
        <v>12</v>
      </c>
      <c r="B21" s="8" t="s">
        <v>21</v>
      </c>
      <c r="C21" s="9" t="s">
        <v>643</v>
      </c>
      <c r="D21" s="10">
        <v>2</v>
      </c>
      <c r="E21" s="11"/>
    </row>
    <row r="22" spans="1:5" ht="19.5" customHeight="1">
      <c r="A22" s="7">
        <v>13</v>
      </c>
      <c r="B22" s="8" t="s">
        <v>22</v>
      </c>
      <c r="C22" s="9" t="s">
        <v>23</v>
      </c>
      <c r="D22" s="10">
        <v>2</v>
      </c>
      <c r="E22" s="11"/>
    </row>
    <row r="23" spans="1:5" ht="19.5" customHeight="1">
      <c r="A23" s="7">
        <v>14</v>
      </c>
      <c r="B23" s="8" t="s">
        <v>24</v>
      </c>
      <c r="C23" s="9" t="s">
        <v>25</v>
      </c>
      <c r="D23" s="10">
        <v>2</v>
      </c>
      <c r="E23" s="11"/>
    </row>
    <row r="24" spans="1:5" ht="19.5" customHeight="1">
      <c r="A24" s="7">
        <v>15</v>
      </c>
      <c r="B24" s="8" t="s">
        <v>26</v>
      </c>
      <c r="C24" s="9" t="s">
        <v>27</v>
      </c>
      <c r="D24" s="10">
        <v>2</v>
      </c>
      <c r="E24" s="11"/>
    </row>
    <row r="25" spans="1:5" ht="18.75" customHeight="1">
      <c r="A25" s="7">
        <v>16</v>
      </c>
      <c r="B25" s="8" t="s">
        <v>28</v>
      </c>
      <c r="C25" s="9" t="s">
        <v>29</v>
      </c>
      <c r="D25" s="10">
        <v>2</v>
      </c>
      <c r="E25" s="11"/>
    </row>
    <row r="26" spans="1:5" ht="19.5" customHeight="1" hidden="1">
      <c r="A26" s="7"/>
      <c r="B26" s="8"/>
      <c r="C26" s="9"/>
      <c r="D26" s="10"/>
      <c r="E26" s="11"/>
    </row>
    <row r="27" spans="1:4" ht="10.5" customHeight="1">
      <c r="A27" s="16"/>
      <c r="B27" s="17"/>
      <c r="C27" s="18"/>
      <c r="D27" s="14"/>
    </row>
    <row r="28" spans="1:4" ht="1.5" customHeight="1">
      <c r="A28" s="16"/>
      <c r="B28" s="17"/>
      <c r="C28" s="18"/>
      <c r="D28" s="19"/>
    </row>
    <row r="29" spans="1:4" s="27" customFormat="1" ht="19.5" customHeight="1">
      <c r="A29" s="29"/>
      <c r="B29" s="51" t="s">
        <v>365</v>
      </c>
      <c r="C29" s="51"/>
      <c r="D29" s="30">
        <f>D30+D33+D43+D52+D62</f>
        <v>83</v>
      </c>
    </row>
    <row r="30" spans="1:4" s="27" customFormat="1" ht="19.5" customHeight="1">
      <c r="A30" s="29"/>
      <c r="B30" s="50" t="s">
        <v>366</v>
      </c>
      <c r="C30" s="50"/>
      <c r="D30" s="30">
        <f>SUM(D31:D32)</f>
        <v>6</v>
      </c>
    </row>
    <row r="31" spans="1:5" ht="19.5" customHeight="1">
      <c r="A31" s="7">
        <v>17</v>
      </c>
      <c r="B31" s="8" t="s">
        <v>31</v>
      </c>
      <c r="C31" s="9" t="s">
        <v>32</v>
      </c>
      <c r="D31" s="10">
        <v>3</v>
      </c>
      <c r="E31" s="11"/>
    </row>
    <row r="32" spans="1:5" ht="19.5" customHeight="1">
      <c r="A32" s="7">
        <v>18</v>
      </c>
      <c r="B32" s="8" t="s">
        <v>33</v>
      </c>
      <c r="C32" s="9" t="s">
        <v>34</v>
      </c>
      <c r="D32" s="10">
        <v>3</v>
      </c>
      <c r="E32" s="11"/>
    </row>
    <row r="33" spans="1:4" s="27" customFormat="1" ht="19.5" customHeight="1">
      <c r="A33" s="29"/>
      <c r="B33" s="50" t="s">
        <v>367</v>
      </c>
      <c r="C33" s="50"/>
      <c r="D33" s="30">
        <f>SUM(D34:D41)</f>
        <v>25</v>
      </c>
    </row>
    <row r="34" spans="1:5" ht="19.5" customHeight="1">
      <c r="A34" s="7">
        <v>19</v>
      </c>
      <c r="B34" s="8" t="s">
        <v>47</v>
      </c>
      <c r="C34" s="9" t="s">
        <v>48</v>
      </c>
      <c r="D34" s="10">
        <v>3</v>
      </c>
      <c r="E34" s="11"/>
    </row>
    <row r="35" spans="1:5" ht="19.5" customHeight="1">
      <c r="A35" s="7">
        <v>20</v>
      </c>
      <c r="B35" s="8" t="s">
        <v>49</v>
      </c>
      <c r="C35" s="9" t="s">
        <v>50</v>
      </c>
      <c r="D35" s="10">
        <v>3</v>
      </c>
      <c r="E35" s="11"/>
    </row>
    <row r="36" spans="1:5" ht="19.5" customHeight="1">
      <c r="A36" s="7">
        <v>21</v>
      </c>
      <c r="B36" s="8" t="s">
        <v>41</v>
      </c>
      <c r="C36" s="9" t="s">
        <v>42</v>
      </c>
      <c r="D36" s="10">
        <v>4</v>
      </c>
      <c r="E36" s="11"/>
    </row>
    <row r="37" spans="1:5" ht="19.5" customHeight="1">
      <c r="A37" s="7">
        <v>22</v>
      </c>
      <c r="B37" s="8" t="s">
        <v>35</v>
      </c>
      <c r="C37" s="9" t="s">
        <v>36</v>
      </c>
      <c r="D37" s="10">
        <v>3</v>
      </c>
      <c r="E37" s="11"/>
    </row>
    <row r="38" spans="1:5" ht="19.5" customHeight="1">
      <c r="A38" s="7">
        <v>23</v>
      </c>
      <c r="B38" s="8" t="s">
        <v>39</v>
      </c>
      <c r="C38" s="9" t="s">
        <v>40</v>
      </c>
      <c r="D38" s="10">
        <v>3</v>
      </c>
      <c r="E38" s="11"/>
    </row>
    <row r="39" spans="1:5" ht="19.5" customHeight="1">
      <c r="A39" s="7">
        <v>24</v>
      </c>
      <c r="B39" s="8" t="s">
        <v>240</v>
      </c>
      <c r="C39" s="9" t="s">
        <v>241</v>
      </c>
      <c r="D39" s="10">
        <v>4</v>
      </c>
      <c r="E39" s="11"/>
    </row>
    <row r="40" spans="1:5" ht="19.5" customHeight="1">
      <c r="A40" s="7">
        <v>25</v>
      </c>
      <c r="B40" s="8" t="s">
        <v>45</v>
      </c>
      <c r="C40" s="9" t="s">
        <v>46</v>
      </c>
      <c r="D40" s="10">
        <v>2</v>
      </c>
      <c r="E40" s="11"/>
    </row>
    <row r="41" spans="1:5" ht="23.25" customHeight="1">
      <c r="A41" s="7">
        <v>28</v>
      </c>
      <c r="B41" s="8" t="s">
        <v>37</v>
      </c>
      <c r="C41" s="9" t="s">
        <v>38</v>
      </c>
      <c r="D41" s="10">
        <v>3</v>
      </c>
      <c r="E41" s="11"/>
    </row>
    <row r="42" spans="1:5" ht="1.5" customHeight="1" hidden="1">
      <c r="A42" s="7"/>
      <c r="B42" s="21"/>
      <c r="C42" s="22"/>
      <c r="D42" s="31"/>
      <c r="E42" s="11"/>
    </row>
    <row r="43" spans="1:4" s="27" customFormat="1" ht="19.5" customHeight="1">
      <c r="A43" s="29"/>
      <c r="B43" s="50" t="s">
        <v>368</v>
      </c>
      <c r="C43" s="50"/>
      <c r="D43" s="30">
        <f>SUM(D44:D51)</f>
        <v>18</v>
      </c>
    </row>
    <row r="44" spans="1:5" ht="19.5" customHeight="1">
      <c r="A44" s="7">
        <v>26</v>
      </c>
      <c r="B44" s="21" t="s">
        <v>43</v>
      </c>
      <c r="C44" s="22" t="s">
        <v>44</v>
      </c>
      <c r="D44" s="31">
        <v>4</v>
      </c>
      <c r="E44" s="11"/>
    </row>
    <row r="45" spans="1:5" ht="19.5" customHeight="1">
      <c r="A45" s="7">
        <v>27</v>
      </c>
      <c r="B45" s="21" t="s">
        <v>242</v>
      </c>
      <c r="C45" s="22" t="s">
        <v>243</v>
      </c>
      <c r="D45" s="31">
        <v>2</v>
      </c>
      <c r="E45" s="11"/>
    </row>
    <row r="46" spans="1:5" ht="19.5" customHeight="1">
      <c r="A46" s="7">
        <v>28</v>
      </c>
      <c r="B46" s="21" t="s">
        <v>244</v>
      </c>
      <c r="C46" s="22" t="s">
        <v>245</v>
      </c>
      <c r="D46" s="31">
        <v>2</v>
      </c>
      <c r="E46" s="11"/>
    </row>
    <row r="47" spans="1:5" ht="19.5" customHeight="1">
      <c r="A47" s="7">
        <v>29</v>
      </c>
      <c r="B47" s="21" t="s">
        <v>246</v>
      </c>
      <c r="C47" s="22" t="s">
        <v>247</v>
      </c>
      <c r="D47" s="31">
        <v>2</v>
      </c>
      <c r="E47" s="11"/>
    </row>
    <row r="48" spans="1:5" ht="19.5" customHeight="1">
      <c r="A48" s="7">
        <v>30</v>
      </c>
      <c r="B48" s="21" t="s">
        <v>76</v>
      </c>
      <c r="C48" s="22" t="s">
        <v>77</v>
      </c>
      <c r="D48" s="31">
        <v>2</v>
      </c>
      <c r="E48" s="11"/>
    </row>
    <row r="49" spans="1:5" ht="19.5" customHeight="1">
      <c r="A49" s="7">
        <v>31</v>
      </c>
      <c r="B49" s="21" t="s">
        <v>248</v>
      </c>
      <c r="C49" s="22" t="s">
        <v>249</v>
      </c>
      <c r="D49" s="31">
        <v>2</v>
      </c>
      <c r="E49" s="11"/>
    </row>
    <row r="50" spans="1:5" ht="19.5" customHeight="1">
      <c r="A50" s="7">
        <v>32</v>
      </c>
      <c r="B50" s="21" t="s">
        <v>167</v>
      </c>
      <c r="C50" s="22" t="s">
        <v>168</v>
      </c>
      <c r="D50" s="31">
        <v>2</v>
      </c>
      <c r="E50" s="11"/>
    </row>
    <row r="51" spans="1:5" ht="19.5" customHeight="1">
      <c r="A51" s="7">
        <v>33</v>
      </c>
      <c r="B51" s="21" t="s">
        <v>109</v>
      </c>
      <c r="C51" s="22" t="s">
        <v>110</v>
      </c>
      <c r="D51" s="31">
        <v>2</v>
      </c>
      <c r="E51" s="6"/>
    </row>
    <row r="52" spans="1:4" s="27" customFormat="1" ht="19.5" customHeight="1">
      <c r="A52" s="29"/>
      <c r="B52" s="50" t="s">
        <v>369</v>
      </c>
      <c r="C52" s="50"/>
      <c r="D52" s="30">
        <f>D53+D59</f>
        <v>14</v>
      </c>
    </row>
    <row r="53" spans="1:5" s="15" customFormat="1" ht="19.5" customHeight="1">
      <c r="A53" s="3"/>
      <c r="B53" s="4"/>
      <c r="C53" s="5" t="s">
        <v>361</v>
      </c>
      <c r="D53" s="3">
        <f>SUM(D54:D58)</f>
        <v>12</v>
      </c>
      <c r="E53" s="6"/>
    </row>
    <row r="54" spans="1:5" ht="19.5" customHeight="1">
      <c r="A54" s="7">
        <v>34</v>
      </c>
      <c r="B54" s="21" t="s">
        <v>266</v>
      </c>
      <c r="C54" s="22" t="s">
        <v>267</v>
      </c>
      <c r="D54" s="31">
        <v>3</v>
      </c>
      <c r="E54" s="11"/>
    </row>
    <row r="55" spans="1:5" ht="19.5" customHeight="1">
      <c r="A55" s="7">
        <v>35</v>
      </c>
      <c r="B55" s="21" t="s">
        <v>268</v>
      </c>
      <c r="C55" s="22" t="s">
        <v>269</v>
      </c>
      <c r="D55" s="31">
        <v>2</v>
      </c>
      <c r="E55" s="11"/>
    </row>
    <row r="56" spans="1:5" ht="19.5" customHeight="1">
      <c r="A56" s="7">
        <v>36</v>
      </c>
      <c r="B56" s="21" t="s">
        <v>270</v>
      </c>
      <c r="C56" s="22" t="s">
        <v>271</v>
      </c>
      <c r="D56" s="31">
        <v>3</v>
      </c>
      <c r="E56" s="11"/>
    </row>
    <row r="57" spans="1:5" ht="19.5" customHeight="1">
      <c r="A57" s="7">
        <v>37</v>
      </c>
      <c r="B57" s="21" t="s">
        <v>272</v>
      </c>
      <c r="C57" s="22" t="s">
        <v>273</v>
      </c>
      <c r="D57" s="31">
        <v>2</v>
      </c>
      <c r="E57" s="11"/>
    </row>
    <row r="58" spans="1:5" ht="19.5" customHeight="1">
      <c r="A58" s="7">
        <v>38</v>
      </c>
      <c r="B58" s="21" t="s">
        <v>258</v>
      </c>
      <c r="C58" s="22" t="s">
        <v>259</v>
      </c>
      <c r="D58" s="31">
        <v>2</v>
      </c>
      <c r="E58" s="11"/>
    </row>
    <row r="59" spans="1:5" s="15" customFormat="1" ht="19.5" customHeight="1">
      <c r="A59" s="3"/>
      <c r="B59" s="4"/>
      <c r="C59" s="5" t="s">
        <v>362</v>
      </c>
      <c r="D59" s="3">
        <v>2</v>
      </c>
      <c r="E59" s="6"/>
    </row>
    <row r="60" spans="1:5" ht="19.5" customHeight="1">
      <c r="A60" s="7">
        <v>39</v>
      </c>
      <c r="B60" s="21" t="s">
        <v>260</v>
      </c>
      <c r="C60" s="22" t="s">
        <v>261</v>
      </c>
      <c r="D60" s="31">
        <v>2</v>
      </c>
      <c r="E60" s="11"/>
    </row>
    <row r="61" spans="1:5" ht="19.5" customHeight="1">
      <c r="A61" s="7">
        <v>40</v>
      </c>
      <c r="B61" s="21" t="s">
        <v>274</v>
      </c>
      <c r="C61" s="22" t="s">
        <v>275</v>
      </c>
      <c r="D61" s="31">
        <v>2</v>
      </c>
      <c r="E61" s="11"/>
    </row>
    <row r="62" spans="1:4" s="27" customFormat="1" ht="19.5" customHeight="1">
      <c r="A62" s="29"/>
      <c r="B62" s="50" t="s">
        <v>370</v>
      </c>
      <c r="C62" s="50"/>
      <c r="D62" s="30">
        <f>D63+D68</f>
        <v>20</v>
      </c>
    </row>
    <row r="63" spans="1:5" s="15" customFormat="1" ht="19.5" customHeight="1">
      <c r="A63" s="3"/>
      <c r="B63" s="4"/>
      <c r="C63" s="5" t="s">
        <v>361</v>
      </c>
      <c r="D63" s="3">
        <f>SUM(D64:D67)</f>
        <v>12</v>
      </c>
      <c r="E63" s="6"/>
    </row>
    <row r="64" spans="1:5" s="15" customFormat="1" ht="19.5" customHeight="1">
      <c r="A64" s="7">
        <v>41</v>
      </c>
      <c r="B64" s="21" t="s">
        <v>105</v>
      </c>
      <c r="C64" s="22" t="s">
        <v>106</v>
      </c>
      <c r="D64" s="31">
        <v>4</v>
      </c>
      <c r="E64" s="11"/>
    </row>
    <row r="65" spans="1:5" s="15" customFormat="1" ht="19.5" customHeight="1">
      <c r="A65" s="7">
        <v>42</v>
      </c>
      <c r="B65" s="21" t="s">
        <v>151</v>
      </c>
      <c r="C65" s="22" t="s">
        <v>152</v>
      </c>
      <c r="D65" s="31">
        <v>3</v>
      </c>
      <c r="E65" s="11"/>
    </row>
    <row r="66" spans="1:5" ht="19.5" customHeight="1">
      <c r="A66" s="7">
        <v>43</v>
      </c>
      <c r="B66" s="21" t="s">
        <v>89</v>
      </c>
      <c r="C66" s="22" t="s">
        <v>90</v>
      </c>
      <c r="D66" s="31">
        <v>3</v>
      </c>
      <c r="E66" s="11"/>
    </row>
    <row r="67" spans="1:5" ht="19.5" customHeight="1">
      <c r="A67" s="7">
        <v>44</v>
      </c>
      <c r="B67" s="21" t="s">
        <v>30</v>
      </c>
      <c r="C67" s="22" t="s">
        <v>385</v>
      </c>
      <c r="D67" s="31">
        <v>2</v>
      </c>
      <c r="E67" s="6"/>
    </row>
    <row r="68" spans="1:5" s="15" customFormat="1" ht="19.5" customHeight="1">
      <c r="A68" s="3"/>
      <c r="B68" s="4"/>
      <c r="C68" s="5" t="s">
        <v>362</v>
      </c>
      <c r="D68" s="3">
        <v>8</v>
      </c>
      <c r="E68" s="6"/>
    </row>
    <row r="69" spans="1:5" s="15" customFormat="1" ht="19.5" customHeight="1">
      <c r="A69" s="7">
        <v>45</v>
      </c>
      <c r="B69" s="21" t="s">
        <v>70</v>
      </c>
      <c r="C69" s="22" t="s">
        <v>71</v>
      </c>
      <c r="D69" s="31">
        <v>2</v>
      </c>
      <c r="E69" s="11"/>
    </row>
    <row r="70" spans="1:5" s="15" customFormat="1" ht="19.5" customHeight="1">
      <c r="A70" s="7">
        <v>46</v>
      </c>
      <c r="B70" s="21" t="s">
        <v>280</v>
      </c>
      <c r="C70" s="22" t="s">
        <v>525</v>
      </c>
      <c r="D70" s="31">
        <v>2</v>
      </c>
      <c r="E70" s="6"/>
    </row>
    <row r="71" spans="1:5" s="15" customFormat="1" ht="19.5" customHeight="1">
      <c r="A71" s="7">
        <v>47</v>
      </c>
      <c r="B71" s="21" t="s">
        <v>74</v>
      </c>
      <c r="C71" s="22" t="s">
        <v>75</v>
      </c>
      <c r="D71" s="31">
        <v>2</v>
      </c>
      <c r="E71" s="11"/>
    </row>
    <row r="72" spans="1:5" s="15" customFormat="1" ht="19.5" customHeight="1">
      <c r="A72" s="7">
        <v>48</v>
      </c>
      <c r="B72" s="8" t="s">
        <v>177</v>
      </c>
      <c r="C72" s="9" t="s">
        <v>178</v>
      </c>
      <c r="D72" s="10">
        <v>2</v>
      </c>
      <c r="E72" s="11"/>
    </row>
    <row r="73" spans="1:5" s="15" customFormat="1" ht="19.5" customHeight="1">
      <c r="A73" s="7">
        <v>49</v>
      </c>
      <c r="B73" s="21" t="s">
        <v>55</v>
      </c>
      <c r="C73" s="22" t="s">
        <v>456</v>
      </c>
      <c r="D73" s="31">
        <v>2</v>
      </c>
      <c r="E73" s="11"/>
    </row>
    <row r="74" spans="1:5" s="15" customFormat="1" ht="19.5" customHeight="1">
      <c r="A74" s="7">
        <v>50</v>
      </c>
      <c r="B74" s="21" t="s">
        <v>149</v>
      </c>
      <c r="C74" s="22" t="s">
        <v>150</v>
      </c>
      <c r="D74" s="31">
        <v>2</v>
      </c>
      <c r="E74" s="11"/>
    </row>
    <row r="75" spans="1:5" s="15" customFormat="1" ht="19.5" customHeight="1">
      <c r="A75" s="7">
        <v>51</v>
      </c>
      <c r="B75" s="21" t="s">
        <v>56</v>
      </c>
      <c r="C75" s="22" t="s">
        <v>57</v>
      </c>
      <c r="D75" s="31">
        <v>2</v>
      </c>
      <c r="E75" s="11"/>
    </row>
    <row r="76" spans="1:5" ht="19.5" customHeight="1">
      <c r="A76" s="7">
        <v>52</v>
      </c>
      <c r="B76" s="21" t="s">
        <v>131</v>
      </c>
      <c r="C76" s="22" t="s">
        <v>132</v>
      </c>
      <c r="D76" s="31">
        <v>2</v>
      </c>
      <c r="E76" s="11"/>
    </row>
    <row r="77" spans="1:5" ht="19.5" customHeight="1">
      <c r="A77" s="7">
        <v>53</v>
      </c>
      <c r="B77" s="21" t="s">
        <v>276</v>
      </c>
      <c r="C77" s="22" t="s">
        <v>277</v>
      </c>
      <c r="D77" s="31">
        <v>2</v>
      </c>
      <c r="E77" s="11"/>
    </row>
    <row r="78" ht="12.75" hidden="1">
      <c r="D78" s="12"/>
    </row>
    <row r="79" spans="2:5" ht="18" customHeight="1">
      <c r="B79" s="34" t="s">
        <v>371</v>
      </c>
      <c r="C79" s="34"/>
      <c r="D79" s="30">
        <f>SUM(D81:D82)</f>
        <v>10</v>
      </c>
      <c r="E79" s="27"/>
    </row>
    <row r="80" spans="1:4" ht="10.5" customHeight="1">
      <c r="A80" s="29"/>
      <c r="B80" s="17"/>
      <c r="C80" s="18"/>
      <c r="D80" s="19"/>
    </row>
    <row r="81" spans="1:5" ht="14.25" customHeight="1">
      <c r="A81" s="7">
        <v>54</v>
      </c>
      <c r="B81" s="21" t="s">
        <v>278</v>
      </c>
      <c r="C81" s="22" t="s">
        <v>562</v>
      </c>
      <c r="D81" s="31">
        <v>4</v>
      </c>
      <c r="E81" s="11"/>
    </row>
    <row r="82" spans="1:5" s="27" customFormat="1" ht="19.5" customHeight="1">
      <c r="A82" s="7">
        <v>55</v>
      </c>
      <c r="B82" s="21" t="s">
        <v>279</v>
      </c>
      <c r="C82" s="22" t="s">
        <v>563</v>
      </c>
      <c r="D82" s="31">
        <v>6</v>
      </c>
      <c r="E82" s="11"/>
    </row>
    <row r="83" spans="3:4" ht="19.5" customHeight="1">
      <c r="C83" s="28" t="s">
        <v>414</v>
      </c>
      <c r="D83" s="13">
        <f>D5+D29+D79</f>
        <v>129</v>
      </c>
    </row>
    <row r="85" ht="19.5" customHeight="1">
      <c r="D85" s="12"/>
    </row>
  </sheetData>
  <sheetProtection/>
  <mergeCells count="11">
    <mergeCell ref="B62:C62"/>
    <mergeCell ref="B30:C30"/>
    <mergeCell ref="B33:C33"/>
    <mergeCell ref="B43:C43"/>
    <mergeCell ref="B52:C52"/>
    <mergeCell ref="B29:C29"/>
    <mergeCell ref="A4:E4"/>
    <mergeCell ref="A1:E1"/>
    <mergeCell ref="A2:E2"/>
    <mergeCell ref="B5:C5"/>
    <mergeCell ref="B3:C3"/>
  </mergeCells>
  <printOptions/>
  <pageMargins left="0.5" right="0.25" top="0.5" bottom="0.25" header="0.25" footer="0.25"/>
  <pageSetup firstPageNumber="29" useFirstPageNumber="1" horizontalDpi="600" verticalDpi="600" orientation="portrait" paperSize="9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90"/>
  <sheetViews>
    <sheetView zoomScale="115" zoomScaleNormal="115" zoomScalePageLayoutView="0" workbookViewId="0" topLeftCell="A1">
      <selection activeCell="A4" sqref="A4:E4"/>
    </sheetView>
  </sheetViews>
  <sheetFormatPr defaultColWidth="9.140625" defaultRowHeight="19.5" customHeight="1"/>
  <cols>
    <col min="1" max="1" width="4.28125" style="12" customWidth="1"/>
    <col min="2" max="2" width="12.421875" style="12" customWidth="1"/>
    <col min="3" max="3" width="65.28125" style="12" customWidth="1"/>
    <col min="4" max="4" width="5.28125" style="23" customWidth="1"/>
    <col min="5" max="5" width="10.421875" style="12" bestFit="1" customWidth="1"/>
    <col min="6" max="16384" width="9.140625" style="12" customWidth="1"/>
  </cols>
  <sheetData>
    <row r="1" spans="1:5" ht="19.5" customHeight="1">
      <c r="A1" s="53" t="s">
        <v>447</v>
      </c>
      <c r="B1" s="53"/>
      <c r="C1" s="53"/>
      <c r="D1" s="53"/>
      <c r="E1" s="53"/>
    </row>
    <row r="2" spans="1:5" ht="19.5" customHeight="1">
      <c r="A2" s="54" t="s">
        <v>445</v>
      </c>
      <c r="B2" s="54"/>
      <c r="C2" s="54"/>
      <c r="D2" s="54"/>
      <c r="E2" s="54"/>
    </row>
    <row r="3" spans="1:5" s="27" customFormat="1" ht="19.5" customHeight="1">
      <c r="A3" s="54" t="s">
        <v>424</v>
      </c>
      <c r="B3" s="54"/>
      <c r="C3" s="54"/>
      <c r="D3" s="54"/>
      <c r="E3" s="54"/>
    </row>
    <row r="4" spans="1:5" ht="18" customHeight="1">
      <c r="A4" s="52" t="s">
        <v>645</v>
      </c>
      <c r="B4" s="52"/>
      <c r="C4" s="52"/>
      <c r="D4" s="52"/>
      <c r="E4" s="52"/>
    </row>
    <row r="5" spans="2:4" s="27" customFormat="1" ht="19.5" customHeight="1">
      <c r="B5" s="51" t="s">
        <v>363</v>
      </c>
      <c r="C5" s="51"/>
      <c r="D5" s="13">
        <f>D8+D20</f>
        <v>36</v>
      </c>
    </row>
    <row r="6" ht="8.25" customHeight="1"/>
    <row r="7" spans="1:5" ht="30.75">
      <c r="A7" s="1" t="s">
        <v>360</v>
      </c>
      <c r="B7" s="1" t="s">
        <v>357</v>
      </c>
      <c r="C7" s="1" t="s">
        <v>358</v>
      </c>
      <c r="D7" s="2" t="s">
        <v>359</v>
      </c>
      <c r="E7" s="2" t="s">
        <v>364</v>
      </c>
    </row>
    <row r="8" spans="1:5" s="15" customFormat="1" ht="19.5" customHeight="1">
      <c r="A8" s="3"/>
      <c r="B8" s="4"/>
      <c r="C8" s="5" t="s">
        <v>361</v>
      </c>
      <c r="D8" s="3">
        <f>SUM(D9:D19)</f>
        <v>30</v>
      </c>
      <c r="E8" s="6"/>
    </row>
    <row r="9" spans="1:5" ht="19.5" customHeight="1">
      <c r="A9" s="7">
        <v>1</v>
      </c>
      <c r="B9" s="8" t="s">
        <v>0</v>
      </c>
      <c r="C9" s="9" t="s">
        <v>1</v>
      </c>
      <c r="D9" s="10">
        <v>2</v>
      </c>
      <c r="E9" s="11"/>
    </row>
    <row r="10" spans="1:5" ht="19.5" customHeight="1">
      <c r="A10" s="7">
        <v>2</v>
      </c>
      <c r="B10" s="8" t="s">
        <v>2</v>
      </c>
      <c r="C10" s="9" t="s">
        <v>3</v>
      </c>
      <c r="D10" s="10">
        <v>3</v>
      </c>
      <c r="E10" s="11"/>
    </row>
    <row r="11" spans="1:5" ht="19.5" customHeight="1">
      <c r="A11" s="7">
        <v>3</v>
      </c>
      <c r="B11" s="8" t="s">
        <v>4</v>
      </c>
      <c r="C11" s="9" t="s">
        <v>505</v>
      </c>
      <c r="D11" s="10">
        <v>3</v>
      </c>
      <c r="E11" s="11"/>
    </row>
    <row r="12" spans="1:5" ht="19.5" customHeight="1">
      <c r="A12" s="7">
        <v>4</v>
      </c>
      <c r="B12" s="8" t="s">
        <v>5</v>
      </c>
      <c r="C12" s="9" t="s">
        <v>6</v>
      </c>
      <c r="D12" s="10">
        <v>3</v>
      </c>
      <c r="E12" s="11"/>
    </row>
    <row r="13" spans="1:5" ht="19.5" customHeight="1">
      <c r="A13" s="7">
        <v>5</v>
      </c>
      <c r="B13" s="8" t="s">
        <v>7</v>
      </c>
      <c r="C13" s="9" t="s">
        <v>8</v>
      </c>
      <c r="D13" s="10">
        <v>3</v>
      </c>
      <c r="E13" s="11"/>
    </row>
    <row r="14" spans="1:5" ht="19.5" customHeight="1">
      <c r="A14" s="7">
        <v>6</v>
      </c>
      <c r="B14" s="8" t="s">
        <v>9</v>
      </c>
      <c r="C14" s="9" t="s">
        <v>10</v>
      </c>
      <c r="D14" s="10">
        <v>4</v>
      </c>
      <c r="E14" s="11"/>
    </row>
    <row r="15" spans="1:5" ht="19.5" customHeight="1">
      <c r="A15" s="7">
        <v>7</v>
      </c>
      <c r="B15" s="8" t="s">
        <v>11</v>
      </c>
      <c r="C15" s="9" t="s">
        <v>12</v>
      </c>
      <c r="D15" s="10">
        <v>2</v>
      </c>
      <c r="E15" s="11"/>
    </row>
    <row r="16" spans="1:5" ht="19.5" customHeight="1">
      <c r="A16" s="7">
        <v>8</v>
      </c>
      <c r="B16" s="8" t="s">
        <v>13</v>
      </c>
      <c r="C16" s="9" t="s">
        <v>14</v>
      </c>
      <c r="D16" s="10">
        <v>2</v>
      </c>
      <c r="E16" s="11"/>
    </row>
    <row r="17" spans="1:5" ht="19.5" customHeight="1">
      <c r="A17" s="7">
        <v>9</v>
      </c>
      <c r="B17" s="8" t="s">
        <v>15</v>
      </c>
      <c r="C17" s="9" t="s">
        <v>16</v>
      </c>
      <c r="D17" s="10">
        <v>3</v>
      </c>
      <c r="E17" s="11"/>
    </row>
    <row r="18" spans="1:5" ht="19.5" customHeight="1">
      <c r="A18" s="7">
        <v>10</v>
      </c>
      <c r="B18" s="8" t="s">
        <v>17</v>
      </c>
      <c r="C18" s="9" t="s">
        <v>18</v>
      </c>
      <c r="D18" s="10">
        <v>2</v>
      </c>
      <c r="E18" s="11"/>
    </row>
    <row r="19" spans="1:5" ht="19.5" customHeight="1">
      <c r="A19" s="7">
        <v>11</v>
      </c>
      <c r="B19" s="8" t="s">
        <v>19</v>
      </c>
      <c r="C19" s="9" t="s">
        <v>20</v>
      </c>
      <c r="D19" s="10">
        <v>3</v>
      </c>
      <c r="E19" s="11"/>
    </row>
    <row r="20" spans="1:5" ht="19.5" customHeight="1">
      <c r="A20" s="3"/>
      <c r="B20" s="4"/>
      <c r="C20" s="5" t="s">
        <v>362</v>
      </c>
      <c r="D20" s="3">
        <v>6</v>
      </c>
      <c r="E20" s="6"/>
    </row>
    <row r="21" spans="1:5" s="15" customFormat="1" ht="19.5" customHeight="1">
      <c r="A21" s="7">
        <v>12</v>
      </c>
      <c r="B21" s="8" t="s">
        <v>21</v>
      </c>
      <c r="C21" s="9" t="s">
        <v>643</v>
      </c>
      <c r="D21" s="10">
        <v>2</v>
      </c>
      <c r="E21" s="11"/>
    </row>
    <row r="22" spans="1:5" ht="19.5" customHeight="1">
      <c r="A22" s="7">
        <v>13</v>
      </c>
      <c r="B22" s="8" t="s">
        <v>22</v>
      </c>
      <c r="C22" s="9" t="s">
        <v>23</v>
      </c>
      <c r="D22" s="10">
        <v>2</v>
      </c>
      <c r="E22" s="11"/>
    </row>
    <row r="23" spans="1:5" ht="19.5" customHeight="1">
      <c r="A23" s="7">
        <v>14</v>
      </c>
      <c r="B23" s="8" t="s">
        <v>24</v>
      </c>
      <c r="C23" s="9" t="s">
        <v>25</v>
      </c>
      <c r="D23" s="10">
        <v>2</v>
      </c>
      <c r="E23" s="11"/>
    </row>
    <row r="24" spans="1:5" ht="19.5" customHeight="1">
      <c r="A24" s="7">
        <v>15</v>
      </c>
      <c r="B24" s="8" t="s">
        <v>26</v>
      </c>
      <c r="C24" s="9" t="s">
        <v>27</v>
      </c>
      <c r="D24" s="10">
        <v>2</v>
      </c>
      <c r="E24" s="11"/>
    </row>
    <row r="25" spans="1:5" ht="18.75" customHeight="1">
      <c r="A25" s="7">
        <v>16</v>
      </c>
      <c r="B25" s="8" t="s">
        <v>28</v>
      </c>
      <c r="C25" s="9" t="s">
        <v>29</v>
      </c>
      <c r="D25" s="10">
        <v>2</v>
      </c>
      <c r="E25" s="11"/>
    </row>
    <row r="26" spans="1:5" ht="15" hidden="1">
      <c r="A26" s="7"/>
      <c r="B26" s="8"/>
      <c r="C26" s="9"/>
      <c r="D26" s="10"/>
      <c r="E26" s="11"/>
    </row>
    <row r="27" spans="1:4" ht="1.5" customHeight="1">
      <c r="A27" s="16"/>
      <c r="B27" s="17"/>
      <c r="C27" s="18"/>
      <c r="D27" s="14"/>
    </row>
    <row r="28" spans="1:4" ht="15">
      <c r="A28" s="16"/>
      <c r="B28" s="17"/>
      <c r="C28" s="18"/>
      <c r="D28" s="19"/>
    </row>
    <row r="29" spans="1:5" ht="15" customHeight="1">
      <c r="A29" s="29"/>
      <c r="B29" s="51" t="s">
        <v>365</v>
      </c>
      <c r="C29" s="51"/>
      <c r="D29" s="30">
        <f>D30+D34+D43+D52+D62</f>
        <v>83</v>
      </c>
      <c r="E29" s="27"/>
    </row>
    <row r="30" spans="1:4" s="27" customFormat="1" ht="19.5" customHeight="1">
      <c r="A30" s="29"/>
      <c r="B30" s="50" t="s">
        <v>366</v>
      </c>
      <c r="C30" s="50"/>
      <c r="D30" s="30">
        <f>SUM(D31:D32)</f>
        <v>6</v>
      </c>
    </row>
    <row r="31" spans="1:5" s="27" customFormat="1" ht="19.5" customHeight="1">
      <c r="A31" s="7">
        <v>17</v>
      </c>
      <c r="B31" s="8" t="s">
        <v>31</v>
      </c>
      <c r="C31" s="9" t="s">
        <v>32</v>
      </c>
      <c r="D31" s="10">
        <v>3</v>
      </c>
      <c r="E31" s="11"/>
    </row>
    <row r="32" spans="1:5" ht="18.75" customHeight="1">
      <c r="A32" s="7">
        <v>18</v>
      </c>
      <c r="B32" s="8" t="s">
        <v>33</v>
      </c>
      <c r="C32" s="9" t="s">
        <v>34</v>
      </c>
      <c r="D32" s="10">
        <v>3</v>
      </c>
      <c r="E32" s="11"/>
    </row>
    <row r="33" ht="19.5" customHeight="1" hidden="1"/>
    <row r="34" spans="1:4" s="27" customFormat="1" ht="19.5" customHeight="1">
      <c r="A34" s="29"/>
      <c r="B34" s="50" t="s">
        <v>367</v>
      </c>
      <c r="C34" s="50"/>
      <c r="D34" s="30">
        <f>SUM(D35:D42)</f>
        <v>24</v>
      </c>
    </row>
    <row r="35" spans="1:5" ht="19.5" customHeight="1">
      <c r="A35" s="7">
        <v>19</v>
      </c>
      <c r="B35" s="21" t="s">
        <v>47</v>
      </c>
      <c r="C35" s="22" t="s">
        <v>48</v>
      </c>
      <c r="D35" s="31">
        <v>3</v>
      </c>
      <c r="E35" s="11"/>
    </row>
    <row r="36" spans="1:5" ht="19.5" customHeight="1">
      <c r="A36" s="7">
        <v>20</v>
      </c>
      <c r="B36" s="21" t="s">
        <v>49</v>
      </c>
      <c r="C36" s="22" t="s">
        <v>50</v>
      </c>
      <c r="D36" s="31">
        <v>3</v>
      </c>
      <c r="E36" s="11"/>
    </row>
    <row r="37" spans="1:5" ht="19.5" customHeight="1">
      <c r="A37" s="7">
        <v>21</v>
      </c>
      <c r="B37" s="21" t="s">
        <v>41</v>
      </c>
      <c r="C37" s="22" t="s">
        <v>42</v>
      </c>
      <c r="D37" s="31">
        <v>4</v>
      </c>
      <c r="E37" s="11"/>
    </row>
    <row r="38" spans="1:5" ht="19.5" customHeight="1">
      <c r="A38" s="7">
        <v>22</v>
      </c>
      <c r="B38" s="21" t="s">
        <v>285</v>
      </c>
      <c r="C38" s="22" t="s">
        <v>286</v>
      </c>
      <c r="D38" s="31">
        <v>2</v>
      </c>
      <c r="E38" s="11"/>
    </row>
    <row r="39" spans="1:5" ht="19.5" customHeight="1">
      <c r="A39" s="7">
        <v>23</v>
      </c>
      <c r="B39" s="21" t="s">
        <v>281</v>
      </c>
      <c r="C39" s="22" t="s">
        <v>282</v>
      </c>
      <c r="D39" s="31">
        <v>4</v>
      </c>
      <c r="E39" s="11"/>
    </row>
    <row r="40" spans="1:5" ht="19.5" customHeight="1">
      <c r="A40" s="7">
        <v>24</v>
      </c>
      <c r="B40" s="21" t="s">
        <v>283</v>
      </c>
      <c r="C40" s="22" t="s">
        <v>284</v>
      </c>
      <c r="D40" s="31">
        <v>2</v>
      </c>
      <c r="E40" s="11"/>
    </row>
    <row r="41" spans="1:5" ht="19.5" customHeight="1">
      <c r="A41" s="7">
        <v>25</v>
      </c>
      <c r="B41" s="21" t="s">
        <v>287</v>
      </c>
      <c r="C41" s="22" t="s">
        <v>288</v>
      </c>
      <c r="D41" s="31">
        <v>3</v>
      </c>
      <c r="E41" s="11"/>
    </row>
    <row r="42" spans="1:5" ht="19.5" customHeight="1">
      <c r="A42" s="7">
        <v>26</v>
      </c>
      <c r="B42" s="21" t="s">
        <v>240</v>
      </c>
      <c r="C42" s="22" t="s">
        <v>241</v>
      </c>
      <c r="D42" s="31">
        <v>3</v>
      </c>
      <c r="E42" s="11"/>
    </row>
    <row r="43" spans="1:5" ht="19.5" customHeight="1">
      <c r="A43" s="29"/>
      <c r="B43" s="20" t="s">
        <v>368</v>
      </c>
      <c r="C43" s="20"/>
      <c r="D43" s="30">
        <f>SUM(D44:D50)</f>
        <v>19</v>
      </c>
      <c r="E43" s="27"/>
    </row>
    <row r="44" spans="1:5" ht="19.5" customHeight="1">
      <c r="A44" s="7">
        <v>27</v>
      </c>
      <c r="B44" s="21" t="s">
        <v>289</v>
      </c>
      <c r="C44" s="22" t="s">
        <v>290</v>
      </c>
      <c r="D44" s="31">
        <v>4</v>
      </c>
      <c r="E44" s="11"/>
    </row>
    <row r="45" spans="1:5" ht="19.5" customHeight="1">
      <c r="A45" s="7">
        <v>28</v>
      </c>
      <c r="B45" s="21" t="s">
        <v>291</v>
      </c>
      <c r="C45" s="22" t="s">
        <v>292</v>
      </c>
      <c r="D45" s="31">
        <v>3</v>
      </c>
      <c r="E45" s="11"/>
    </row>
    <row r="46" spans="1:5" s="27" customFormat="1" ht="19.5" customHeight="1">
      <c r="A46" s="7">
        <v>29</v>
      </c>
      <c r="B46" s="21" t="s">
        <v>80</v>
      </c>
      <c r="C46" s="22" t="s">
        <v>81</v>
      </c>
      <c r="D46" s="31">
        <v>2</v>
      </c>
      <c r="E46" s="11"/>
    </row>
    <row r="47" spans="1:5" ht="19.5" customHeight="1">
      <c r="A47" s="7">
        <v>30</v>
      </c>
      <c r="B47" s="21" t="s">
        <v>293</v>
      </c>
      <c r="C47" s="22" t="s">
        <v>294</v>
      </c>
      <c r="D47" s="31">
        <v>2</v>
      </c>
      <c r="E47" s="11"/>
    </row>
    <row r="48" spans="1:5" ht="19.5" customHeight="1">
      <c r="A48" s="7">
        <v>31</v>
      </c>
      <c r="B48" s="21" t="s">
        <v>295</v>
      </c>
      <c r="C48" s="22" t="s">
        <v>296</v>
      </c>
      <c r="D48" s="31">
        <v>2</v>
      </c>
      <c r="E48" s="11"/>
    </row>
    <row r="49" spans="1:5" ht="19.5" customHeight="1">
      <c r="A49" s="7">
        <v>32</v>
      </c>
      <c r="B49" s="21" t="s">
        <v>297</v>
      </c>
      <c r="C49" s="22" t="s">
        <v>298</v>
      </c>
      <c r="D49" s="31">
        <v>2</v>
      </c>
      <c r="E49" s="11"/>
    </row>
    <row r="50" spans="1:5" ht="18.75" customHeight="1">
      <c r="A50" s="7">
        <v>33</v>
      </c>
      <c r="B50" s="21" t="s">
        <v>299</v>
      </c>
      <c r="C50" s="22" t="s">
        <v>564</v>
      </c>
      <c r="D50" s="31">
        <v>4</v>
      </c>
      <c r="E50" s="11"/>
    </row>
    <row r="51" ht="19.5" customHeight="1" hidden="1"/>
    <row r="52" spans="1:5" ht="19.5" customHeight="1">
      <c r="A52" s="29"/>
      <c r="B52" s="20" t="s">
        <v>369</v>
      </c>
      <c r="C52" s="20"/>
      <c r="D52" s="32">
        <f>D53+D59</f>
        <v>14</v>
      </c>
      <c r="E52" s="27"/>
    </row>
    <row r="53" spans="1:5" ht="19.5" customHeight="1">
      <c r="A53" s="3"/>
      <c r="B53" s="4"/>
      <c r="C53" s="5" t="s">
        <v>361</v>
      </c>
      <c r="D53" s="3">
        <f>SUM(D54:D58)</f>
        <v>12</v>
      </c>
      <c r="E53" s="6"/>
    </row>
    <row r="54" spans="1:5" ht="19.5" customHeight="1">
      <c r="A54" s="7">
        <v>34</v>
      </c>
      <c r="B54" s="21" t="s">
        <v>105</v>
      </c>
      <c r="C54" s="22" t="s">
        <v>106</v>
      </c>
      <c r="D54" s="31">
        <v>4</v>
      </c>
      <c r="E54" s="11"/>
    </row>
    <row r="55" spans="1:5" s="27" customFormat="1" ht="19.5" customHeight="1">
      <c r="A55" s="7">
        <v>35</v>
      </c>
      <c r="B55" s="21" t="s">
        <v>280</v>
      </c>
      <c r="C55" s="22" t="s">
        <v>525</v>
      </c>
      <c r="D55" s="31">
        <v>2</v>
      </c>
      <c r="E55" s="6"/>
    </row>
    <row r="56" spans="1:5" s="15" customFormat="1" ht="19.5" customHeight="1">
      <c r="A56" s="7">
        <v>36</v>
      </c>
      <c r="B56" s="21" t="s">
        <v>300</v>
      </c>
      <c r="C56" s="22" t="s">
        <v>301</v>
      </c>
      <c r="D56" s="31">
        <v>2</v>
      </c>
      <c r="E56" s="11"/>
    </row>
    <row r="57" spans="1:5" ht="19.5" customHeight="1">
      <c r="A57" s="7">
        <v>37</v>
      </c>
      <c r="B57" s="21" t="s">
        <v>302</v>
      </c>
      <c r="C57" s="22" t="s">
        <v>303</v>
      </c>
      <c r="D57" s="31">
        <v>2</v>
      </c>
      <c r="E57" s="11"/>
    </row>
    <row r="58" spans="1:5" ht="19.5" customHeight="1">
      <c r="A58" s="7">
        <v>38</v>
      </c>
      <c r="B58" s="21" t="s">
        <v>304</v>
      </c>
      <c r="C58" s="22" t="s">
        <v>305</v>
      </c>
      <c r="D58" s="31">
        <v>2</v>
      </c>
      <c r="E58" s="11"/>
    </row>
    <row r="59" spans="1:5" ht="19.5" customHeight="1">
      <c r="A59" s="3"/>
      <c r="B59" s="4"/>
      <c r="C59" s="5" t="s">
        <v>362</v>
      </c>
      <c r="D59" s="3">
        <v>2</v>
      </c>
      <c r="E59" s="6"/>
    </row>
    <row r="60" spans="1:5" ht="19.5" customHeight="1">
      <c r="A60" s="7">
        <v>39</v>
      </c>
      <c r="B60" s="21" t="s">
        <v>107</v>
      </c>
      <c r="C60" s="22" t="s">
        <v>108</v>
      </c>
      <c r="D60" s="31">
        <v>2</v>
      </c>
      <c r="E60" s="11"/>
    </row>
    <row r="61" spans="1:5" ht="19.5" customHeight="1">
      <c r="A61" s="7">
        <v>40</v>
      </c>
      <c r="B61" s="21" t="s">
        <v>218</v>
      </c>
      <c r="C61" s="22" t="s">
        <v>219</v>
      </c>
      <c r="D61" s="31">
        <v>2</v>
      </c>
      <c r="E61" s="11"/>
    </row>
    <row r="62" spans="1:5" s="15" customFormat="1" ht="19.5" customHeight="1">
      <c r="A62" s="29"/>
      <c r="B62" s="20" t="s">
        <v>370</v>
      </c>
      <c r="C62" s="20"/>
      <c r="D62" s="30">
        <f>D63+D68</f>
        <v>20</v>
      </c>
      <c r="E62" s="27"/>
    </row>
    <row r="63" spans="1:5" ht="19.5" customHeight="1">
      <c r="A63" s="3"/>
      <c r="B63" s="4"/>
      <c r="C63" s="5" t="s">
        <v>361</v>
      </c>
      <c r="D63" s="3">
        <f>SUM(D64:D67)</f>
        <v>12</v>
      </c>
      <c r="E63" s="6"/>
    </row>
    <row r="64" spans="1:5" ht="19.5" customHeight="1">
      <c r="A64" s="7">
        <v>41</v>
      </c>
      <c r="B64" s="21" t="s">
        <v>70</v>
      </c>
      <c r="C64" s="22" t="s">
        <v>71</v>
      </c>
      <c r="D64" s="31">
        <v>2</v>
      </c>
      <c r="E64" s="11"/>
    </row>
    <row r="65" spans="1:5" ht="19.5" customHeight="1">
      <c r="A65" s="7">
        <v>42</v>
      </c>
      <c r="B65" s="21" t="s">
        <v>397</v>
      </c>
      <c r="C65" s="22" t="s">
        <v>380</v>
      </c>
      <c r="D65" s="31">
        <v>3</v>
      </c>
      <c r="E65" s="11"/>
    </row>
    <row r="66" spans="1:5" ht="19.5" customHeight="1">
      <c r="A66" s="7">
        <v>43</v>
      </c>
      <c r="B66" s="8" t="s">
        <v>43</v>
      </c>
      <c r="C66" s="9" t="s">
        <v>44</v>
      </c>
      <c r="D66" s="10">
        <v>4</v>
      </c>
      <c r="E66" s="11"/>
    </row>
    <row r="67" spans="1:5" s="27" customFormat="1" ht="19.5" customHeight="1">
      <c r="A67" s="7">
        <v>44</v>
      </c>
      <c r="B67" s="8" t="s">
        <v>37</v>
      </c>
      <c r="C67" s="9" t="s">
        <v>38</v>
      </c>
      <c r="D67" s="10">
        <v>3</v>
      </c>
      <c r="E67" s="11"/>
    </row>
    <row r="68" spans="1:5" s="15" customFormat="1" ht="19.5" customHeight="1">
      <c r="A68" s="7"/>
      <c r="B68" s="4"/>
      <c r="C68" s="5" t="s">
        <v>362</v>
      </c>
      <c r="D68" s="3">
        <v>8</v>
      </c>
      <c r="E68" s="6"/>
    </row>
    <row r="69" spans="1:5" s="15" customFormat="1" ht="19.5" customHeight="1">
      <c r="A69" s="7">
        <v>45</v>
      </c>
      <c r="B69" s="21" t="s">
        <v>30</v>
      </c>
      <c r="C69" s="22" t="s">
        <v>385</v>
      </c>
      <c r="D69" s="31">
        <v>2</v>
      </c>
      <c r="E69" s="11"/>
    </row>
    <row r="70" spans="1:5" s="15" customFormat="1" ht="19.5" customHeight="1">
      <c r="A70" s="7">
        <v>46</v>
      </c>
      <c r="B70" s="21" t="s">
        <v>167</v>
      </c>
      <c r="C70" s="22" t="s">
        <v>168</v>
      </c>
      <c r="D70" s="31">
        <v>2</v>
      </c>
      <c r="E70" s="11"/>
    </row>
    <row r="71" spans="1:5" s="15" customFormat="1" ht="19.5" customHeight="1">
      <c r="A71" s="7">
        <v>47</v>
      </c>
      <c r="B71" s="21" t="s">
        <v>109</v>
      </c>
      <c r="C71" s="22" t="s">
        <v>110</v>
      </c>
      <c r="D71" s="31">
        <v>2</v>
      </c>
      <c r="E71" s="11"/>
    </row>
    <row r="72" spans="1:5" s="15" customFormat="1" ht="19.5" customHeight="1">
      <c r="A72" s="7">
        <v>48</v>
      </c>
      <c r="B72" s="21" t="s">
        <v>74</v>
      </c>
      <c r="C72" s="22" t="s">
        <v>75</v>
      </c>
      <c r="D72" s="31">
        <v>2</v>
      </c>
      <c r="E72" s="11"/>
    </row>
    <row r="73" spans="1:5" s="15" customFormat="1" ht="19.5" customHeight="1">
      <c r="A73" s="7">
        <v>49</v>
      </c>
      <c r="B73" s="21" t="s">
        <v>55</v>
      </c>
      <c r="C73" s="22" t="s">
        <v>456</v>
      </c>
      <c r="D73" s="31">
        <v>2</v>
      </c>
      <c r="E73" s="11"/>
    </row>
    <row r="74" spans="1:5" s="15" customFormat="1" ht="19.5" customHeight="1">
      <c r="A74" s="7">
        <v>50</v>
      </c>
      <c r="B74" s="21" t="s">
        <v>56</v>
      </c>
      <c r="C74" s="22" t="s">
        <v>57</v>
      </c>
      <c r="D74" s="31">
        <v>2</v>
      </c>
      <c r="E74" s="11"/>
    </row>
    <row r="75" spans="1:5" s="15" customFormat="1" ht="19.5" customHeight="1">
      <c r="A75" s="7">
        <v>51</v>
      </c>
      <c r="B75" s="21" t="s">
        <v>242</v>
      </c>
      <c r="C75" s="22" t="s">
        <v>243</v>
      </c>
      <c r="D75" s="31">
        <v>2</v>
      </c>
      <c r="E75" s="11"/>
    </row>
    <row r="76" spans="1:5" ht="19.5" customHeight="1">
      <c r="A76" s="7">
        <v>52</v>
      </c>
      <c r="B76" s="21" t="s">
        <v>35</v>
      </c>
      <c r="C76" s="22" t="s">
        <v>36</v>
      </c>
      <c r="D76" s="31">
        <v>2</v>
      </c>
      <c r="E76" s="11"/>
    </row>
    <row r="77" spans="1:5" ht="19.5" customHeight="1">
      <c r="A77" s="7">
        <v>53</v>
      </c>
      <c r="B77" s="21" t="s">
        <v>39</v>
      </c>
      <c r="C77" s="22" t="s">
        <v>40</v>
      </c>
      <c r="D77" s="31">
        <v>2</v>
      </c>
      <c r="E77" s="11"/>
    </row>
    <row r="78" spans="1:5" s="15" customFormat="1" ht="19.5" customHeight="1">
      <c r="A78" s="7">
        <v>54</v>
      </c>
      <c r="B78" s="21" t="s">
        <v>89</v>
      </c>
      <c r="C78" s="22" t="s">
        <v>90</v>
      </c>
      <c r="D78" s="31">
        <v>2</v>
      </c>
      <c r="E78" s="11"/>
    </row>
    <row r="79" spans="1:5" ht="19.5" customHeight="1">
      <c r="A79" s="7">
        <v>55</v>
      </c>
      <c r="B79" s="21" t="s">
        <v>306</v>
      </c>
      <c r="C79" s="22" t="s">
        <v>307</v>
      </c>
      <c r="D79" s="31">
        <v>2</v>
      </c>
      <c r="E79" s="11"/>
    </row>
    <row r="80" spans="1:5" ht="19.5" customHeight="1">
      <c r="A80" s="29"/>
      <c r="B80" s="34" t="s">
        <v>371</v>
      </c>
      <c r="C80" s="34"/>
      <c r="D80" s="30">
        <f>SUM(D82:D83)</f>
        <v>10</v>
      </c>
      <c r="E80" s="27"/>
    </row>
    <row r="81" spans="1:4" ht="3.75" customHeight="1">
      <c r="A81" s="16"/>
      <c r="B81" s="17"/>
      <c r="C81" s="18"/>
      <c r="D81" s="19"/>
    </row>
    <row r="82" spans="1:5" ht="19.5" customHeight="1">
      <c r="A82" s="7">
        <v>56</v>
      </c>
      <c r="B82" s="21" t="s">
        <v>308</v>
      </c>
      <c r="C82" s="22" t="s">
        <v>565</v>
      </c>
      <c r="D82" s="31">
        <v>4</v>
      </c>
      <c r="E82" s="11"/>
    </row>
    <row r="83" spans="1:5" ht="19.5" customHeight="1">
      <c r="A83" s="7">
        <v>57</v>
      </c>
      <c r="B83" s="21" t="s">
        <v>309</v>
      </c>
      <c r="C83" s="22" t="s">
        <v>566</v>
      </c>
      <c r="D83" s="31">
        <v>6</v>
      </c>
      <c r="E83" s="11"/>
    </row>
    <row r="84" spans="3:4" ht="19.5" customHeight="1">
      <c r="C84" s="28" t="s">
        <v>414</v>
      </c>
      <c r="D84" s="13">
        <f>D5+D29+D80</f>
        <v>129</v>
      </c>
    </row>
    <row r="86" ht="7.5" customHeight="1"/>
    <row r="87" s="27" customFormat="1" ht="19.5" customHeight="1"/>
    <row r="88" ht="6.75" customHeight="1">
      <c r="D88" s="12"/>
    </row>
    <row r="89" ht="19.5" customHeight="1">
      <c r="D89" s="12"/>
    </row>
    <row r="90" ht="19.5" customHeight="1">
      <c r="D90" s="12"/>
    </row>
  </sheetData>
  <sheetProtection/>
  <mergeCells count="8">
    <mergeCell ref="A1:E1"/>
    <mergeCell ref="A2:E2"/>
    <mergeCell ref="A3:E3"/>
    <mergeCell ref="B34:C34"/>
    <mergeCell ref="B5:C5"/>
    <mergeCell ref="B30:C30"/>
    <mergeCell ref="B29:C29"/>
    <mergeCell ref="A4:E4"/>
  </mergeCells>
  <printOptions/>
  <pageMargins left="0.5" right="0.25" top="0.25" bottom="0.5" header="0.25" footer="0.25"/>
  <pageSetup firstPageNumber="31" useFirstPageNumber="1" horizontalDpi="600" verticalDpi="600" orientation="portrait" paperSize="9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122"/>
  <sheetViews>
    <sheetView zoomScale="115" zoomScaleNormal="115" zoomScalePageLayoutView="0" workbookViewId="0" topLeftCell="A1">
      <selection activeCell="A4" sqref="A4:E4"/>
    </sheetView>
  </sheetViews>
  <sheetFormatPr defaultColWidth="9.140625" defaultRowHeight="19.5" customHeight="1"/>
  <cols>
    <col min="1" max="1" width="4.28125" style="12" customWidth="1"/>
    <col min="2" max="2" width="12.421875" style="12" customWidth="1"/>
    <col min="3" max="3" width="64.421875" style="12" customWidth="1"/>
    <col min="4" max="4" width="6.140625" style="23" customWidth="1"/>
    <col min="5" max="5" width="10.421875" style="12" bestFit="1" customWidth="1"/>
    <col min="6" max="16384" width="9.140625" style="12" customWidth="1"/>
  </cols>
  <sheetData>
    <row r="1" spans="1:5" ht="19.5" customHeight="1">
      <c r="A1" s="53" t="s">
        <v>447</v>
      </c>
      <c r="B1" s="53"/>
      <c r="C1" s="53"/>
      <c r="D1" s="53"/>
      <c r="E1" s="53"/>
    </row>
    <row r="2" spans="1:5" ht="19.5" customHeight="1">
      <c r="A2" s="54" t="s">
        <v>573</v>
      </c>
      <c r="B2" s="54"/>
      <c r="C2" s="54"/>
      <c r="D2" s="54"/>
      <c r="E2" s="54"/>
    </row>
    <row r="3" spans="1:5" s="27" customFormat="1" ht="19.5" customHeight="1">
      <c r="A3" s="54" t="s">
        <v>572</v>
      </c>
      <c r="B3" s="54"/>
      <c r="C3" s="54"/>
      <c r="D3" s="54"/>
      <c r="E3" s="54"/>
    </row>
    <row r="4" spans="1:5" ht="15.75" customHeight="1">
      <c r="A4" s="52" t="s">
        <v>645</v>
      </c>
      <c r="B4" s="52"/>
      <c r="C4" s="52"/>
      <c r="D4" s="52"/>
      <c r="E4" s="52"/>
    </row>
    <row r="5" spans="2:4" s="27" customFormat="1" ht="19.5" customHeight="1">
      <c r="B5" s="51" t="s">
        <v>363</v>
      </c>
      <c r="C5" s="51"/>
      <c r="D5" s="13">
        <f>D8+D25</f>
        <v>39</v>
      </c>
    </row>
    <row r="6" ht="8.25" customHeight="1"/>
    <row r="7" spans="1:5" ht="30.75">
      <c r="A7" s="1" t="s">
        <v>360</v>
      </c>
      <c r="B7" s="1" t="s">
        <v>357</v>
      </c>
      <c r="C7" s="1" t="s">
        <v>358</v>
      </c>
      <c r="D7" s="2" t="s">
        <v>359</v>
      </c>
      <c r="E7" s="2" t="s">
        <v>364</v>
      </c>
    </row>
    <row r="8" spans="1:5" s="15" customFormat="1" ht="19.5" customHeight="1">
      <c r="A8" s="3"/>
      <c r="B8" s="4"/>
      <c r="C8" s="5" t="s">
        <v>361</v>
      </c>
      <c r="D8" s="3">
        <f>SUM(D9:D24)</f>
        <v>37</v>
      </c>
      <c r="E8" s="6"/>
    </row>
    <row r="9" spans="1:5" s="15" customFormat="1" ht="15">
      <c r="A9" s="7">
        <v>1</v>
      </c>
      <c r="B9" s="8" t="s">
        <v>0</v>
      </c>
      <c r="C9" s="9" t="s">
        <v>1</v>
      </c>
      <c r="D9" s="10">
        <v>2</v>
      </c>
      <c r="E9" s="11"/>
    </row>
    <row r="10" spans="1:5" s="15" customFormat="1" ht="15">
      <c r="A10" s="7">
        <v>2</v>
      </c>
      <c r="B10" s="8" t="s">
        <v>2</v>
      </c>
      <c r="C10" s="9" t="s">
        <v>3</v>
      </c>
      <c r="D10" s="10">
        <v>3</v>
      </c>
      <c r="E10" s="11"/>
    </row>
    <row r="11" spans="1:5" s="15" customFormat="1" ht="18.75" customHeight="1">
      <c r="A11" s="7">
        <v>3</v>
      </c>
      <c r="B11" s="8" t="s">
        <v>4</v>
      </c>
      <c r="C11" s="9" t="s">
        <v>505</v>
      </c>
      <c r="D11" s="10">
        <v>3</v>
      </c>
      <c r="E11" s="11"/>
    </row>
    <row r="12" spans="1:5" s="15" customFormat="1" ht="19.5" customHeight="1">
      <c r="A12" s="7">
        <v>4</v>
      </c>
      <c r="B12" s="8" t="s">
        <v>5</v>
      </c>
      <c r="C12" s="9" t="s">
        <v>6</v>
      </c>
      <c r="D12" s="10">
        <v>3</v>
      </c>
      <c r="E12" s="11"/>
    </row>
    <row r="13" spans="1:5" s="15" customFormat="1" ht="19.5" customHeight="1">
      <c r="A13" s="7">
        <v>5</v>
      </c>
      <c r="B13" s="8" t="s">
        <v>11</v>
      </c>
      <c r="C13" s="9" t="s">
        <v>12</v>
      </c>
      <c r="D13" s="10">
        <v>2</v>
      </c>
      <c r="E13" s="11"/>
    </row>
    <row r="14" spans="1:5" ht="19.5" customHeight="1">
      <c r="A14" s="7">
        <v>6</v>
      </c>
      <c r="B14" s="8" t="s">
        <v>13</v>
      </c>
      <c r="C14" s="9" t="s">
        <v>14</v>
      </c>
      <c r="D14" s="10">
        <v>2</v>
      </c>
      <c r="E14" s="11"/>
    </row>
    <row r="15" spans="1:5" ht="19.5" customHeight="1">
      <c r="A15" s="7">
        <v>7</v>
      </c>
      <c r="B15" s="21" t="s">
        <v>70</v>
      </c>
      <c r="C15" s="22" t="s">
        <v>71</v>
      </c>
      <c r="D15" s="31">
        <v>2</v>
      </c>
      <c r="E15" s="11"/>
    </row>
    <row r="16" spans="1:5" ht="15">
      <c r="A16" s="7">
        <v>8</v>
      </c>
      <c r="B16" s="8" t="s">
        <v>15</v>
      </c>
      <c r="C16" s="9" t="s">
        <v>16</v>
      </c>
      <c r="D16" s="10">
        <v>3</v>
      </c>
      <c r="E16" s="11"/>
    </row>
    <row r="17" spans="1:5" ht="19.5" customHeight="1">
      <c r="A17" s="7">
        <v>9</v>
      </c>
      <c r="B17" s="8" t="s">
        <v>17</v>
      </c>
      <c r="C17" s="9" t="s">
        <v>18</v>
      </c>
      <c r="D17" s="10">
        <v>2</v>
      </c>
      <c r="E17" s="11"/>
    </row>
    <row r="18" spans="1:5" ht="19.5" customHeight="1">
      <c r="A18" s="7">
        <v>10</v>
      </c>
      <c r="B18" s="8" t="s">
        <v>19</v>
      </c>
      <c r="C18" s="9" t="s">
        <v>20</v>
      </c>
      <c r="D18" s="10">
        <v>3</v>
      </c>
      <c r="E18" s="11"/>
    </row>
    <row r="19" spans="1:5" ht="19.5" customHeight="1">
      <c r="A19" s="7">
        <v>11</v>
      </c>
      <c r="B19" s="21" t="s">
        <v>310</v>
      </c>
      <c r="C19" s="22" t="s">
        <v>311</v>
      </c>
      <c r="D19" s="31">
        <v>2</v>
      </c>
      <c r="E19" s="11"/>
    </row>
    <row r="20" spans="1:5" ht="19.5" customHeight="1">
      <c r="A20" s="7">
        <v>12</v>
      </c>
      <c r="B20" s="21" t="s">
        <v>312</v>
      </c>
      <c r="C20" s="22" t="s">
        <v>313</v>
      </c>
      <c r="D20" s="31">
        <v>2</v>
      </c>
      <c r="E20" s="11"/>
    </row>
    <row r="21" spans="1:5" ht="19.5" customHeight="1">
      <c r="A21" s="7">
        <v>13</v>
      </c>
      <c r="B21" s="21" t="s">
        <v>314</v>
      </c>
      <c r="C21" s="22" t="s">
        <v>315</v>
      </c>
      <c r="D21" s="31">
        <v>2</v>
      </c>
      <c r="E21" s="11"/>
    </row>
    <row r="22" spans="1:5" ht="15">
      <c r="A22" s="7">
        <v>14</v>
      </c>
      <c r="B22" s="21" t="s">
        <v>31</v>
      </c>
      <c r="C22" s="22" t="s">
        <v>32</v>
      </c>
      <c r="D22" s="31">
        <v>2</v>
      </c>
      <c r="E22" s="11"/>
    </row>
    <row r="23" spans="1:5" ht="19.5" customHeight="1">
      <c r="A23" s="7">
        <v>15</v>
      </c>
      <c r="B23" s="21" t="s">
        <v>33</v>
      </c>
      <c r="C23" s="22" t="s">
        <v>34</v>
      </c>
      <c r="D23" s="31">
        <v>2</v>
      </c>
      <c r="E23" s="11"/>
    </row>
    <row r="24" spans="1:5" ht="16.5" customHeight="1">
      <c r="A24" s="7">
        <v>16</v>
      </c>
      <c r="B24" s="21" t="s">
        <v>30</v>
      </c>
      <c r="C24" s="22" t="s">
        <v>385</v>
      </c>
      <c r="D24" s="31">
        <v>2</v>
      </c>
      <c r="E24" s="6"/>
    </row>
    <row r="25" spans="1:5" ht="19.5" customHeight="1">
      <c r="A25" s="7"/>
      <c r="B25" s="21"/>
      <c r="C25" s="5" t="s">
        <v>440</v>
      </c>
      <c r="D25" s="43">
        <v>2</v>
      </c>
      <c r="E25" s="11"/>
    </row>
    <row r="26" spans="1:5" ht="15">
      <c r="A26" s="7">
        <v>17</v>
      </c>
      <c r="B26" s="8" t="s">
        <v>26</v>
      </c>
      <c r="C26" s="9" t="s">
        <v>27</v>
      </c>
      <c r="D26" s="10">
        <v>2</v>
      </c>
      <c r="E26" s="11"/>
    </row>
    <row r="27" spans="1:5" ht="15">
      <c r="A27" s="7">
        <v>18</v>
      </c>
      <c r="B27" s="8" t="s">
        <v>28</v>
      </c>
      <c r="C27" s="9" t="s">
        <v>29</v>
      </c>
      <c r="D27" s="10">
        <v>2</v>
      </c>
      <c r="E27" s="11"/>
    </row>
    <row r="28" ht="8.25" customHeight="1" hidden="1">
      <c r="A28" s="7"/>
    </row>
    <row r="29" spans="1:5" ht="19.5" customHeight="1">
      <c r="A29" s="29"/>
      <c r="B29" s="34" t="s">
        <v>365</v>
      </c>
      <c r="C29" s="34"/>
      <c r="D29" s="30">
        <f>D32+D36+D39+D52+D72</f>
        <v>87</v>
      </c>
      <c r="E29" s="27"/>
    </row>
    <row r="30" spans="1:5" ht="1.5" customHeight="1">
      <c r="A30" s="29"/>
      <c r="B30" s="20"/>
      <c r="C30" s="20"/>
      <c r="D30" s="30"/>
      <c r="E30" s="27"/>
    </row>
    <row r="31" spans="1:5" ht="15.75" hidden="1">
      <c r="A31" s="29"/>
      <c r="B31" s="20"/>
      <c r="C31" s="24" t="s">
        <v>410</v>
      </c>
      <c r="D31" s="33">
        <f>SUM(D33:D35)</f>
        <v>9</v>
      </c>
      <c r="E31" s="27"/>
    </row>
    <row r="32" spans="1:5" ht="19.5" customHeight="1">
      <c r="A32" s="29"/>
      <c r="B32" s="25"/>
      <c r="C32" s="26" t="s">
        <v>366</v>
      </c>
      <c r="D32" s="33">
        <f>SUM(D33:D35)</f>
        <v>9</v>
      </c>
      <c r="E32" s="27"/>
    </row>
    <row r="33" spans="1:5" ht="15">
      <c r="A33" s="7">
        <v>19</v>
      </c>
      <c r="B33" s="21" t="s">
        <v>316</v>
      </c>
      <c r="C33" s="22" t="s">
        <v>317</v>
      </c>
      <c r="D33" s="31">
        <v>3</v>
      </c>
      <c r="E33" s="11"/>
    </row>
    <row r="34" spans="1:5" ht="25.5" customHeight="1">
      <c r="A34" s="7">
        <v>20</v>
      </c>
      <c r="B34" s="21" t="s">
        <v>318</v>
      </c>
      <c r="C34" s="22" t="s">
        <v>319</v>
      </c>
      <c r="D34" s="31">
        <v>2</v>
      </c>
      <c r="E34" s="11"/>
    </row>
    <row r="35" spans="1:5" ht="19.5" customHeight="1">
      <c r="A35" s="7">
        <v>21</v>
      </c>
      <c r="B35" s="21" t="s">
        <v>320</v>
      </c>
      <c r="C35" s="22" t="s">
        <v>321</v>
      </c>
      <c r="D35" s="31">
        <v>4</v>
      </c>
      <c r="E35" s="11"/>
    </row>
    <row r="36" spans="1:5" ht="19.5" customHeight="1">
      <c r="A36" s="29"/>
      <c r="B36" s="25"/>
      <c r="C36" s="26" t="s">
        <v>367</v>
      </c>
      <c r="D36" s="33">
        <f>SUM(D37:D38)</f>
        <v>5</v>
      </c>
      <c r="E36" s="27"/>
    </row>
    <row r="37" spans="1:5" ht="19.5" customHeight="1">
      <c r="A37" s="7">
        <v>22</v>
      </c>
      <c r="B37" s="21" t="s">
        <v>322</v>
      </c>
      <c r="C37" s="22" t="s">
        <v>323</v>
      </c>
      <c r="D37" s="31">
        <v>2</v>
      </c>
      <c r="E37" s="11"/>
    </row>
    <row r="38" spans="1:5" ht="15">
      <c r="A38" s="7">
        <v>23</v>
      </c>
      <c r="B38" s="21" t="s">
        <v>324</v>
      </c>
      <c r="C38" s="22" t="s">
        <v>325</v>
      </c>
      <c r="D38" s="31">
        <v>3</v>
      </c>
      <c r="E38" s="11"/>
    </row>
    <row r="39" spans="1:5" s="15" customFormat="1" ht="19.5" customHeight="1">
      <c r="A39" s="29"/>
      <c r="B39" s="25"/>
      <c r="C39" s="26" t="s">
        <v>368</v>
      </c>
      <c r="D39" s="30">
        <f>SUM(D40:D51)</f>
        <v>36</v>
      </c>
      <c r="E39" s="27"/>
    </row>
    <row r="40" spans="1:5" ht="19.5" customHeight="1">
      <c r="A40" s="7">
        <v>24</v>
      </c>
      <c r="B40" s="21" t="s">
        <v>398</v>
      </c>
      <c r="C40" s="22" t="s">
        <v>326</v>
      </c>
      <c r="D40" s="31">
        <v>4</v>
      </c>
      <c r="E40" s="11"/>
    </row>
    <row r="41" spans="1:5" ht="19.5" customHeight="1">
      <c r="A41" s="7">
        <v>25</v>
      </c>
      <c r="B41" s="21" t="s">
        <v>399</v>
      </c>
      <c r="C41" s="22" t="s">
        <v>327</v>
      </c>
      <c r="D41" s="31">
        <v>4</v>
      </c>
      <c r="E41" s="11"/>
    </row>
    <row r="42" spans="1:5" ht="13.5" customHeight="1">
      <c r="A42" s="7">
        <v>26</v>
      </c>
      <c r="B42" s="21" t="s">
        <v>400</v>
      </c>
      <c r="C42" s="22" t="s">
        <v>328</v>
      </c>
      <c r="D42" s="31">
        <v>2</v>
      </c>
      <c r="E42" s="11"/>
    </row>
    <row r="43" spans="1:5" ht="19.5" customHeight="1">
      <c r="A43" s="7">
        <v>27</v>
      </c>
      <c r="B43" s="21" t="s">
        <v>401</v>
      </c>
      <c r="C43" s="22" t="s">
        <v>329</v>
      </c>
      <c r="D43" s="31">
        <v>2</v>
      </c>
      <c r="E43" s="11"/>
    </row>
    <row r="44" spans="1:5" ht="14.25" customHeight="1">
      <c r="A44" s="7">
        <v>28</v>
      </c>
      <c r="B44" s="21" t="s">
        <v>402</v>
      </c>
      <c r="C44" s="22" t="s">
        <v>330</v>
      </c>
      <c r="D44" s="31">
        <v>4</v>
      </c>
      <c r="E44" s="11"/>
    </row>
    <row r="45" spans="1:5" ht="19.5" customHeight="1">
      <c r="A45" s="7">
        <v>29</v>
      </c>
      <c r="B45" s="21" t="s">
        <v>403</v>
      </c>
      <c r="C45" s="22" t="s">
        <v>331</v>
      </c>
      <c r="D45" s="31">
        <v>4</v>
      </c>
      <c r="E45" s="11"/>
    </row>
    <row r="46" spans="1:5" ht="19.5" customHeight="1">
      <c r="A46" s="7">
        <v>30</v>
      </c>
      <c r="B46" s="21" t="s">
        <v>404</v>
      </c>
      <c r="C46" s="22" t="s">
        <v>332</v>
      </c>
      <c r="D46" s="31">
        <v>2</v>
      </c>
      <c r="E46" s="11"/>
    </row>
    <row r="47" spans="1:5" ht="15" customHeight="1">
      <c r="A47" s="7">
        <v>31</v>
      </c>
      <c r="B47" s="21" t="s">
        <v>405</v>
      </c>
      <c r="C47" s="22" t="s">
        <v>333</v>
      </c>
      <c r="D47" s="31">
        <v>2</v>
      </c>
      <c r="E47" s="11"/>
    </row>
    <row r="48" spans="1:5" s="27" customFormat="1" ht="19.5" customHeight="1">
      <c r="A48" s="7">
        <v>32</v>
      </c>
      <c r="B48" s="21" t="s">
        <v>406</v>
      </c>
      <c r="C48" s="22" t="s">
        <v>334</v>
      </c>
      <c r="D48" s="31">
        <v>2</v>
      </c>
      <c r="E48" s="11"/>
    </row>
    <row r="49" spans="1:5" s="27" customFormat="1" ht="19.5" customHeight="1">
      <c r="A49" s="7">
        <v>33</v>
      </c>
      <c r="B49" s="21" t="s">
        <v>407</v>
      </c>
      <c r="C49" s="22" t="s">
        <v>335</v>
      </c>
      <c r="D49" s="31">
        <v>2</v>
      </c>
      <c r="E49" s="11"/>
    </row>
    <row r="50" spans="1:5" s="27" customFormat="1" ht="19.5" customHeight="1">
      <c r="A50" s="7">
        <v>34</v>
      </c>
      <c r="B50" s="21" t="s">
        <v>408</v>
      </c>
      <c r="C50" s="22" t="s">
        <v>336</v>
      </c>
      <c r="D50" s="31">
        <v>4</v>
      </c>
      <c r="E50" s="11"/>
    </row>
    <row r="51" spans="1:5" ht="19.5" customHeight="1">
      <c r="A51" s="7">
        <v>35</v>
      </c>
      <c r="B51" s="21" t="s">
        <v>409</v>
      </c>
      <c r="C51" s="22" t="s">
        <v>337</v>
      </c>
      <c r="D51" s="31">
        <v>4</v>
      </c>
      <c r="E51" s="11"/>
    </row>
    <row r="52" spans="1:5" ht="19.5" customHeight="1">
      <c r="A52" s="29"/>
      <c r="B52" s="20" t="s">
        <v>412</v>
      </c>
      <c r="C52" s="20"/>
      <c r="D52" s="32">
        <f>D53+D67</f>
        <v>29</v>
      </c>
      <c r="E52" s="27"/>
    </row>
    <row r="53" spans="1:5" ht="19.5" customHeight="1">
      <c r="A53" s="3"/>
      <c r="B53" s="4"/>
      <c r="C53" s="5" t="s">
        <v>361</v>
      </c>
      <c r="D53" s="3">
        <f>SUM(D54:D66)</f>
        <v>27</v>
      </c>
      <c r="E53" s="6"/>
    </row>
    <row r="54" spans="1:5" s="27" customFormat="1" ht="19.5" customHeight="1">
      <c r="A54" s="7">
        <v>36</v>
      </c>
      <c r="B54" s="21" t="s">
        <v>338</v>
      </c>
      <c r="C54" s="22" t="s">
        <v>339</v>
      </c>
      <c r="D54" s="31">
        <v>1</v>
      </c>
      <c r="E54" s="11"/>
    </row>
    <row r="55" spans="1:5" ht="19.5" customHeight="1">
      <c r="A55" s="7">
        <v>37</v>
      </c>
      <c r="B55" s="21" t="s">
        <v>429</v>
      </c>
      <c r="C55" s="22" t="s">
        <v>428</v>
      </c>
      <c r="D55" s="31">
        <v>2</v>
      </c>
      <c r="E55" s="11"/>
    </row>
    <row r="56" spans="1:5" ht="19.5" customHeight="1">
      <c r="A56" s="7">
        <v>38</v>
      </c>
      <c r="B56" s="21" t="s">
        <v>436</v>
      </c>
      <c r="C56" s="22" t="s">
        <v>430</v>
      </c>
      <c r="D56" s="31">
        <v>2</v>
      </c>
      <c r="E56" s="11"/>
    </row>
    <row r="57" spans="1:5" s="27" customFormat="1" ht="19.5" customHeight="1">
      <c r="A57" s="7">
        <v>39</v>
      </c>
      <c r="B57" s="21" t="s">
        <v>441</v>
      </c>
      <c r="C57" s="22" t="s">
        <v>431</v>
      </c>
      <c r="D57" s="31">
        <v>2</v>
      </c>
      <c r="E57" s="11"/>
    </row>
    <row r="58" spans="1:5" ht="19.5" customHeight="1">
      <c r="A58" s="7">
        <v>40</v>
      </c>
      <c r="B58" s="21" t="s">
        <v>434</v>
      </c>
      <c r="C58" s="22" t="s">
        <v>432</v>
      </c>
      <c r="D58" s="31">
        <v>1</v>
      </c>
      <c r="E58" s="11"/>
    </row>
    <row r="59" spans="1:5" ht="19.5" customHeight="1">
      <c r="A59" s="7">
        <v>41</v>
      </c>
      <c r="B59" s="21" t="s">
        <v>439</v>
      </c>
      <c r="C59" s="22" t="s">
        <v>433</v>
      </c>
      <c r="D59" s="31">
        <v>2</v>
      </c>
      <c r="E59" s="11"/>
    </row>
    <row r="60" spans="1:5" ht="19.5" customHeight="1">
      <c r="A60" s="44">
        <v>42</v>
      </c>
      <c r="B60" s="21" t="s">
        <v>437</v>
      </c>
      <c r="C60" s="22" t="s">
        <v>435</v>
      </c>
      <c r="D60" s="31">
        <v>2</v>
      </c>
      <c r="E60" s="11"/>
    </row>
    <row r="61" spans="1:5" ht="19.5" customHeight="1">
      <c r="A61" s="44">
        <v>43</v>
      </c>
      <c r="B61" s="21" t="s">
        <v>438</v>
      </c>
      <c r="C61" s="22" t="s">
        <v>567</v>
      </c>
      <c r="D61" s="31">
        <v>2</v>
      </c>
      <c r="E61" s="11"/>
    </row>
    <row r="62" spans="1:5" ht="19.5" customHeight="1">
      <c r="A62" s="7">
        <v>44</v>
      </c>
      <c r="B62" s="21" t="s">
        <v>226</v>
      </c>
      <c r="C62" s="22" t="s">
        <v>106</v>
      </c>
      <c r="D62" s="31">
        <v>4</v>
      </c>
      <c r="E62" s="11"/>
    </row>
    <row r="63" spans="1:5" ht="19.5" customHeight="1">
      <c r="A63" s="7">
        <v>45</v>
      </c>
      <c r="B63" s="21" t="s">
        <v>159</v>
      </c>
      <c r="C63" s="22" t="s">
        <v>152</v>
      </c>
      <c r="D63" s="31">
        <v>3</v>
      </c>
      <c r="E63" s="11"/>
    </row>
    <row r="64" spans="1:5" ht="19.5" customHeight="1">
      <c r="A64" s="7">
        <v>46</v>
      </c>
      <c r="B64" s="21" t="s">
        <v>82</v>
      </c>
      <c r="C64" s="22" t="s">
        <v>87</v>
      </c>
      <c r="D64" s="31">
        <v>2</v>
      </c>
      <c r="E64" s="11"/>
    </row>
    <row r="65" spans="1:5" ht="19.5" customHeight="1">
      <c r="A65" s="7">
        <v>47</v>
      </c>
      <c r="B65" s="21" t="s">
        <v>276</v>
      </c>
      <c r="C65" s="22" t="s">
        <v>243</v>
      </c>
      <c r="D65" s="31">
        <v>2</v>
      </c>
      <c r="E65" s="11"/>
    </row>
    <row r="66" spans="1:5" ht="19.5" customHeight="1">
      <c r="A66" s="7">
        <v>48</v>
      </c>
      <c r="B66" s="8" t="s">
        <v>236</v>
      </c>
      <c r="C66" s="22" t="s">
        <v>79</v>
      </c>
      <c r="D66" s="10">
        <v>2</v>
      </c>
      <c r="E66" s="11"/>
    </row>
    <row r="67" spans="1:5" ht="15">
      <c r="A67" s="7"/>
      <c r="B67" s="4"/>
      <c r="C67" s="5" t="s">
        <v>362</v>
      </c>
      <c r="D67" s="3">
        <v>2</v>
      </c>
      <c r="E67" s="6"/>
    </row>
    <row r="68" spans="1:5" ht="19.5" customHeight="1">
      <c r="A68" s="7">
        <v>49</v>
      </c>
      <c r="B68" s="21" t="s">
        <v>568</v>
      </c>
      <c r="C68" s="22" t="s">
        <v>57</v>
      </c>
      <c r="D68" s="31">
        <v>2</v>
      </c>
      <c r="E68" s="11"/>
    </row>
    <row r="69" spans="1:5" ht="19.5" customHeight="1">
      <c r="A69" s="7">
        <v>51</v>
      </c>
      <c r="B69" s="21" t="s">
        <v>143</v>
      </c>
      <c r="C69" s="22" t="s">
        <v>388</v>
      </c>
      <c r="D69" s="31">
        <v>2</v>
      </c>
      <c r="E69" s="11"/>
    </row>
    <row r="70" spans="1:5" ht="19.5" customHeight="1">
      <c r="A70" s="7">
        <v>52</v>
      </c>
      <c r="B70" s="21" t="s">
        <v>376</v>
      </c>
      <c r="C70" s="22" t="s">
        <v>569</v>
      </c>
      <c r="D70" s="31">
        <v>2</v>
      </c>
      <c r="E70" s="11"/>
    </row>
    <row r="71" spans="1:5" ht="19.5" customHeight="1">
      <c r="A71" s="7">
        <v>53</v>
      </c>
      <c r="B71" s="21" t="s">
        <v>262</v>
      </c>
      <c r="C71" s="22" t="s">
        <v>253</v>
      </c>
      <c r="D71" s="31">
        <v>2</v>
      </c>
      <c r="E71" s="11"/>
    </row>
    <row r="72" spans="1:5" ht="19.5" customHeight="1">
      <c r="A72" s="29"/>
      <c r="B72" s="20" t="s">
        <v>379</v>
      </c>
      <c r="C72" s="20"/>
      <c r="D72" s="30">
        <f>D73+D76</f>
        <v>8</v>
      </c>
      <c r="E72" s="27"/>
    </row>
    <row r="73" spans="1:5" ht="17.25" customHeight="1">
      <c r="A73" s="7"/>
      <c r="B73" s="4"/>
      <c r="C73" s="5" t="s">
        <v>361</v>
      </c>
      <c r="D73" s="3">
        <f>SUM(D74:D75)</f>
        <v>6</v>
      </c>
      <c r="E73" s="6"/>
    </row>
    <row r="74" spans="1:5" ht="19.5" customHeight="1">
      <c r="A74" s="7">
        <v>54</v>
      </c>
      <c r="B74" s="21" t="s">
        <v>41</v>
      </c>
      <c r="C74" s="22" t="s">
        <v>42</v>
      </c>
      <c r="D74" s="31">
        <v>3</v>
      </c>
      <c r="E74" s="11"/>
    </row>
    <row r="75" spans="1:5" ht="19.5" customHeight="1">
      <c r="A75" s="7">
        <v>55</v>
      </c>
      <c r="B75" s="21" t="s">
        <v>43</v>
      </c>
      <c r="C75" s="22" t="s">
        <v>44</v>
      </c>
      <c r="D75" s="31">
        <v>3</v>
      </c>
      <c r="E75" s="11"/>
    </row>
    <row r="76" spans="1:5" ht="17.25" customHeight="1">
      <c r="A76" s="7"/>
      <c r="B76" s="4"/>
      <c r="C76" s="5" t="s">
        <v>362</v>
      </c>
      <c r="D76" s="3">
        <v>2</v>
      </c>
      <c r="E76" s="6"/>
    </row>
    <row r="77" spans="1:5" ht="19.5" customHeight="1">
      <c r="A77" s="7">
        <v>56</v>
      </c>
      <c r="B77" s="8" t="s">
        <v>45</v>
      </c>
      <c r="C77" s="9" t="s">
        <v>46</v>
      </c>
      <c r="D77" s="10">
        <v>2</v>
      </c>
      <c r="E77" s="11"/>
    </row>
    <row r="78" spans="1:5" ht="19.5" customHeight="1">
      <c r="A78" s="7">
        <v>57</v>
      </c>
      <c r="B78" s="21" t="s">
        <v>125</v>
      </c>
      <c r="C78" s="22" t="s">
        <v>126</v>
      </c>
      <c r="D78" s="31">
        <v>2</v>
      </c>
      <c r="E78" s="11"/>
    </row>
    <row r="79" spans="1:5" ht="19.5" customHeight="1" hidden="1">
      <c r="A79" s="7"/>
      <c r="B79" s="8"/>
      <c r="C79" s="9"/>
      <c r="D79" s="10"/>
      <c r="E79" s="11"/>
    </row>
    <row r="80" spans="1:5" ht="19.5" customHeight="1">
      <c r="A80" s="29"/>
      <c r="B80" s="34" t="s">
        <v>371</v>
      </c>
      <c r="C80" s="34"/>
      <c r="D80" s="30">
        <f>SUM(D82,D83)</f>
        <v>8</v>
      </c>
      <c r="E80" s="27"/>
    </row>
    <row r="81" spans="1:4" ht="15" hidden="1">
      <c r="A81" s="16"/>
      <c r="B81" s="17"/>
      <c r="C81" s="18"/>
      <c r="D81" s="19"/>
    </row>
    <row r="82" spans="1:5" ht="19.5" customHeight="1">
      <c r="A82" s="7">
        <v>58</v>
      </c>
      <c r="B82" s="21" t="s">
        <v>340</v>
      </c>
      <c r="C82" s="22" t="s">
        <v>570</v>
      </c>
      <c r="D82" s="31">
        <v>2</v>
      </c>
      <c r="E82" s="11"/>
    </row>
    <row r="83" spans="1:5" ht="19.5" customHeight="1">
      <c r="A83" s="7">
        <v>59</v>
      </c>
      <c r="B83" s="21" t="s">
        <v>341</v>
      </c>
      <c r="C83" s="22" t="s">
        <v>571</v>
      </c>
      <c r="D83" s="31">
        <v>6</v>
      </c>
      <c r="E83" s="11"/>
    </row>
    <row r="84" spans="3:4" ht="19.5" customHeight="1">
      <c r="C84" s="28" t="s">
        <v>414</v>
      </c>
      <c r="D84" s="13">
        <f>SUM(D80,D29,D5)</f>
        <v>134</v>
      </c>
    </row>
    <row r="86" s="27" customFormat="1" ht="19.5" customHeight="1"/>
    <row r="87" s="15" customFormat="1" ht="19.5" customHeight="1"/>
    <row r="88" ht="19.5" customHeight="1">
      <c r="D88" s="12"/>
    </row>
    <row r="89" ht="19.5" customHeight="1">
      <c r="D89" s="12"/>
    </row>
    <row r="90" ht="19.5" customHeight="1">
      <c r="D90" s="12"/>
    </row>
    <row r="91" ht="19.5" customHeight="1">
      <c r="D91" s="12"/>
    </row>
    <row r="92" ht="7.5" customHeight="1">
      <c r="D92" s="12"/>
    </row>
    <row r="93" ht="19.5" customHeight="1">
      <c r="D93" s="12"/>
    </row>
    <row r="94" ht="19.5" customHeight="1">
      <c r="D94" s="12"/>
    </row>
    <row r="95" ht="19.5" customHeight="1">
      <c r="D95" s="12"/>
    </row>
    <row r="96" ht="19.5" customHeight="1">
      <c r="D96" s="12"/>
    </row>
    <row r="97" ht="19.5" customHeight="1">
      <c r="D97" s="12"/>
    </row>
    <row r="98" ht="19.5" customHeight="1">
      <c r="D98" s="12"/>
    </row>
    <row r="99" ht="19.5" customHeight="1">
      <c r="D99" s="12"/>
    </row>
    <row r="100" ht="19.5" customHeight="1">
      <c r="D100" s="12"/>
    </row>
    <row r="101" ht="19.5" customHeight="1">
      <c r="D101" s="12"/>
    </row>
    <row r="102" ht="19.5" customHeight="1">
      <c r="D102" s="12"/>
    </row>
    <row r="103" ht="19.5" customHeight="1">
      <c r="D103" s="12"/>
    </row>
    <row r="104" ht="19.5" customHeight="1">
      <c r="D104" s="12"/>
    </row>
    <row r="105" ht="19.5" customHeight="1">
      <c r="D105" s="12"/>
    </row>
    <row r="108" s="15" customFormat="1" ht="19.5" customHeight="1"/>
    <row r="111" s="27" customFormat="1" ht="19.5" customHeight="1"/>
    <row r="112" s="15" customFormat="1" ht="19.5" customHeight="1"/>
    <row r="113" ht="19.5" customHeight="1">
      <c r="D113" s="12"/>
    </row>
    <row r="114" ht="19.5" customHeight="1">
      <c r="D114" s="12"/>
    </row>
    <row r="115" s="15" customFormat="1" ht="19.5" customHeight="1"/>
    <row r="116" ht="19.5" customHeight="1">
      <c r="D116" s="12"/>
    </row>
    <row r="117" ht="19.5" customHeight="1">
      <c r="D117" s="12"/>
    </row>
    <row r="118" ht="7.5" customHeight="1">
      <c r="D118" s="12"/>
    </row>
    <row r="119" s="27" customFormat="1" ht="19.5" customHeight="1"/>
    <row r="120" ht="6.75" customHeight="1">
      <c r="D120" s="12"/>
    </row>
    <row r="121" ht="19.5" customHeight="1">
      <c r="D121" s="12"/>
    </row>
    <row r="122" ht="19.5" customHeight="1">
      <c r="D122" s="12"/>
    </row>
  </sheetData>
  <sheetProtection/>
  <mergeCells count="5">
    <mergeCell ref="B5:C5"/>
    <mergeCell ref="A3:E3"/>
    <mergeCell ref="A4:E4"/>
    <mergeCell ref="A1:E1"/>
    <mergeCell ref="A2:E2"/>
  </mergeCells>
  <printOptions/>
  <pageMargins left="0.5" right="0.25" top="0.5" bottom="0.5" header="0.25" footer="0.25"/>
  <pageSetup firstPageNumber="33" useFirstPageNumber="1" horizontalDpi="600" verticalDpi="600" orientation="portrait" paperSize="9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92"/>
  <sheetViews>
    <sheetView zoomScale="115" zoomScaleNormal="115" zoomScalePageLayoutView="0" workbookViewId="0" topLeftCell="A1">
      <selection activeCell="A4" sqref="A4:E4"/>
    </sheetView>
  </sheetViews>
  <sheetFormatPr defaultColWidth="9.140625" defaultRowHeight="19.5" customHeight="1"/>
  <cols>
    <col min="1" max="1" width="4.28125" style="12" customWidth="1"/>
    <col min="2" max="2" width="12.421875" style="12" customWidth="1"/>
    <col min="3" max="3" width="65.28125" style="12" customWidth="1"/>
    <col min="4" max="4" width="5.28125" style="23" customWidth="1"/>
    <col min="5" max="5" width="10.421875" style="12" bestFit="1" customWidth="1"/>
    <col min="6" max="16384" width="9.140625" style="12" customWidth="1"/>
  </cols>
  <sheetData>
    <row r="1" spans="1:5" ht="19.5" customHeight="1">
      <c r="A1" s="53" t="s">
        <v>447</v>
      </c>
      <c r="B1" s="53"/>
      <c r="C1" s="53"/>
      <c r="D1" s="53"/>
      <c r="E1" s="53"/>
    </row>
    <row r="2" spans="1:5" ht="19.5" customHeight="1">
      <c r="A2" s="54" t="s">
        <v>574</v>
      </c>
      <c r="B2" s="54"/>
      <c r="C2" s="54"/>
      <c r="D2" s="54"/>
      <c r="E2" s="54"/>
    </row>
    <row r="3" spans="1:5" ht="19.5" customHeight="1">
      <c r="A3" s="54" t="s">
        <v>575</v>
      </c>
      <c r="B3" s="54"/>
      <c r="C3" s="54"/>
      <c r="D3" s="54"/>
      <c r="E3" s="54"/>
    </row>
    <row r="4" spans="1:5" ht="20.25" customHeight="1">
      <c r="A4" s="52" t="s">
        <v>645</v>
      </c>
      <c r="B4" s="52"/>
      <c r="C4" s="52"/>
      <c r="D4" s="52"/>
      <c r="E4" s="52"/>
    </row>
    <row r="5" spans="2:4" s="27" customFormat="1" ht="19.5" customHeight="1">
      <c r="B5" s="51" t="s">
        <v>363</v>
      </c>
      <c r="C5" s="51"/>
      <c r="D5" s="13">
        <f>D8+D20</f>
        <v>36</v>
      </c>
    </row>
    <row r="6" ht="8.25" customHeight="1"/>
    <row r="7" spans="1:5" ht="30.75">
      <c r="A7" s="1" t="s">
        <v>360</v>
      </c>
      <c r="B7" s="1" t="s">
        <v>357</v>
      </c>
      <c r="C7" s="1" t="s">
        <v>358</v>
      </c>
      <c r="D7" s="2" t="s">
        <v>359</v>
      </c>
      <c r="E7" s="2" t="s">
        <v>364</v>
      </c>
    </row>
    <row r="8" spans="1:5" s="15" customFormat="1" ht="19.5" customHeight="1">
      <c r="A8" s="3"/>
      <c r="B8" s="4"/>
      <c r="C8" s="5" t="s">
        <v>361</v>
      </c>
      <c r="D8" s="3">
        <f>SUM(D9:D19)</f>
        <v>30</v>
      </c>
      <c r="E8" s="6"/>
    </row>
    <row r="9" spans="1:5" ht="19.5" customHeight="1">
      <c r="A9" s="7">
        <v>1</v>
      </c>
      <c r="B9" s="8" t="s">
        <v>0</v>
      </c>
      <c r="C9" s="9" t="s">
        <v>1</v>
      </c>
      <c r="D9" s="10">
        <v>2</v>
      </c>
      <c r="E9" s="11"/>
    </row>
    <row r="10" spans="1:5" ht="19.5" customHeight="1">
      <c r="A10" s="7">
        <v>2</v>
      </c>
      <c r="B10" s="8" t="s">
        <v>2</v>
      </c>
      <c r="C10" s="9" t="s">
        <v>3</v>
      </c>
      <c r="D10" s="10">
        <v>3</v>
      </c>
      <c r="E10" s="11"/>
    </row>
    <row r="11" spans="1:5" ht="19.5" customHeight="1">
      <c r="A11" s="7">
        <v>3</v>
      </c>
      <c r="B11" s="8" t="s">
        <v>4</v>
      </c>
      <c r="C11" s="9" t="s">
        <v>505</v>
      </c>
      <c r="D11" s="10">
        <v>3</v>
      </c>
      <c r="E11" s="11"/>
    </row>
    <row r="12" spans="1:5" ht="19.5" customHeight="1">
      <c r="A12" s="7">
        <v>4</v>
      </c>
      <c r="B12" s="8" t="s">
        <v>5</v>
      </c>
      <c r="C12" s="9" t="s">
        <v>6</v>
      </c>
      <c r="D12" s="10">
        <v>3</v>
      </c>
      <c r="E12" s="11"/>
    </row>
    <row r="13" spans="1:5" ht="19.5" customHeight="1">
      <c r="A13" s="7">
        <v>5</v>
      </c>
      <c r="B13" s="8" t="s">
        <v>7</v>
      </c>
      <c r="C13" s="9" t="s">
        <v>8</v>
      </c>
      <c r="D13" s="10">
        <v>3</v>
      </c>
      <c r="E13" s="11"/>
    </row>
    <row r="14" spans="1:5" ht="19.5" customHeight="1">
      <c r="A14" s="7">
        <v>6</v>
      </c>
      <c r="B14" s="8" t="s">
        <v>9</v>
      </c>
      <c r="C14" s="9" t="s">
        <v>10</v>
      </c>
      <c r="D14" s="10">
        <v>4</v>
      </c>
      <c r="E14" s="11"/>
    </row>
    <row r="15" spans="1:5" ht="19.5" customHeight="1">
      <c r="A15" s="7">
        <v>7</v>
      </c>
      <c r="B15" s="8" t="s">
        <v>11</v>
      </c>
      <c r="C15" s="9" t="s">
        <v>12</v>
      </c>
      <c r="D15" s="10">
        <v>2</v>
      </c>
      <c r="E15" s="11"/>
    </row>
    <row r="16" spans="1:5" ht="19.5" customHeight="1">
      <c r="A16" s="7">
        <v>8</v>
      </c>
      <c r="B16" s="8" t="s">
        <v>13</v>
      </c>
      <c r="C16" s="9" t="s">
        <v>14</v>
      </c>
      <c r="D16" s="10">
        <v>2</v>
      </c>
      <c r="E16" s="11"/>
    </row>
    <row r="17" spans="1:5" ht="19.5" customHeight="1">
      <c r="A17" s="7">
        <v>9</v>
      </c>
      <c r="B17" s="8" t="s">
        <v>15</v>
      </c>
      <c r="C17" s="9" t="s">
        <v>16</v>
      </c>
      <c r="D17" s="10">
        <v>3</v>
      </c>
      <c r="E17" s="11"/>
    </row>
    <row r="18" spans="1:5" ht="19.5" customHeight="1">
      <c r="A18" s="7">
        <v>10</v>
      </c>
      <c r="B18" s="8" t="s">
        <v>17</v>
      </c>
      <c r="C18" s="9" t="s">
        <v>18</v>
      </c>
      <c r="D18" s="10">
        <v>2</v>
      </c>
      <c r="E18" s="11"/>
    </row>
    <row r="19" spans="1:5" ht="19.5" customHeight="1">
      <c r="A19" s="7">
        <v>11</v>
      </c>
      <c r="B19" s="8" t="s">
        <v>19</v>
      </c>
      <c r="C19" s="9" t="s">
        <v>20</v>
      </c>
      <c r="D19" s="10">
        <v>3</v>
      </c>
      <c r="E19" s="11"/>
    </row>
    <row r="20" spans="1:5" s="15" customFormat="1" ht="19.5" customHeight="1">
      <c r="A20" s="3"/>
      <c r="B20" s="4"/>
      <c r="C20" s="5" t="s">
        <v>362</v>
      </c>
      <c r="D20" s="3">
        <v>6</v>
      </c>
      <c r="E20" s="6"/>
    </row>
    <row r="21" spans="1:5" ht="19.5" customHeight="1">
      <c r="A21" s="7">
        <v>12</v>
      </c>
      <c r="B21" s="8" t="s">
        <v>22</v>
      </c>
      <c r="C21" s="9" t="s">
        <v>23</v>
      </c>
      <c r="D21" s="10">
        <v>2</v>
      </c>
      <c r="E21" s="11"/>
    </row>
    <row r="22" spans="1:5" ht="19.5" customHeight="1">
      <c r="A22" s="7">
        <v>13</v>
      </c>
      <c r="B22" s="21" t="s">
        <v>45</v>
      </c>
      <c r="C22" s="22" t="s">
        <v>46</v>
      </c>
      <c r="D22" s="10">
        <v>2</v>
      </c>
      <c r="E22" s="11"/>
    </row>
    <row r="23" spans="1:5" ht="19.5" customHeight="1">
      <c r="A23" s="7">
        <v>14</v>
      </c>
      <c r="B23" s="21" t="s">
        <v>576</v>
      </c>
      <c r="C23" s="22" t="s">
        <v>385</v>
      </c>
      <c r="D23" s="10">
        <v>2</v>
      </c>
      <c r="E23" s="11"/>
    </row>
    <row r="24" spans="1:5" ht="19.5" customHeight="1">
      <c r="A24" s="7">
        <v>15</v>
      </c>
      <c r="B24" s="8" t="s">
        <v>24</v>
      </c>
      <c r="C24" s="9" t="s">
        <v>25</v>
      </c>
      <c r="D24" s="10">
        <v>2</v>
      </c>
      <c r="E24" s="11"/>
    </row>
    <row r="25" spans="1:5" ht="19.5" customHeight="1">
      <c r="A25" s="7">
        <v>16</v>
      </c>
      <c r="B25" s="21" t="s">
        <v>74</v>
      </c>
      <c r="C25" s="22" t="s">
        <v>469</v>
      </c>
      <c r="D25" s="10">
        <v>2</v>
      </c>
      <c r="E25" s="11"/>
    </row>
    <row r="26" spans="1:5" ht="1.5" customHeight="1">
      <c r="A26" s="7"/>
      <c r="B26" s="8"/>
      <c r="C26" s="9"/>
      <c r="D26" s="10"/>
      <c r="E26" s="11"/>
    </row>
    <row r="27" spans="1:4" ht="6.75" customHeight="1">
      <c r="A27" s="16"/>
      <c r="B27" s="17"/>
      <c r="C27" s="18"/>
      <c r="D27" s="14"/>
    </row>
    <row r="28" spans="1:4" ht="7.5" customHeight="1" hidden="1">
      <c r="A28" s="16"/>
      <c r="B28" s="17"/>
      <c r="C28" s="18"/>
      <c r="D28" s="19"/>
    </row>
    <row r="29" spans="1:4" s="27" customFormat="1" ht="19.5" customHeight="1">
      <c r="A29" s="29"/>
      <c r="B29" s="51" t="s">
        <v>365</v>
      </c>
      <c r="C29" s="51"/>
      <c r="D29" s="30">
        <v>83</v>
      </c>
    </row>
    <row r="30" spans="1:4" s="27" customFormat="1" ht="21.75" customHeight="1">
      <c r="A30" s="29"/>
      <c r="B30" s="50" t="s">
        <v>366</v>
      </c>
      <c r="C30" s="50"/>
      <c r="D30" s="30">
        <f>SUM(D31:D32)</f>
        <v>6</v>
      </c>
    </row>
    <row r="31" spans="1:5" ht="19.5" customHeight="1">
      <c r="A31" s="7">
        <v>17</v>
      </c>
      <c r="B31" s="21" t="s">
        <v>31</v>
      </c>
      <c r="C31" s="22" t="s">
        <v>577</v>
      </c>
      <c r="D31" s="10">
        <v>3</v>
      </c>
      <c r="E31" s="11"/>
    </row>
    <row r="32" spans="1:5" ht="19.5" customHeight="1">
      <c r="A32" s="7">
        <v>18</v>
      </c>
      <c r="B32" s="8" t="s">
        <v>33</v>
      </c>
      <c r="C32" s="22" t="s">
        <v>578</v>
      </c>
      <c r="D32" s="10">
        <v>3</v>
      </c>
      <c r="E32" s="11"/>
    </row>
    <row r="33" spans="1:4" s="27" customFormat="1" ht="21" customHeight="1">
      <c r="A33" s="29"/>
      <c r="B33" s="50" t="s">
        <v>367</v>
      </c>
      <c r="C33" s="50"/>
      <c r="D33" s="30">
        <f>SUM(D34:D40)</f>
        <v>22</v>
      </c>
    </row>
    <row r="34" spans="1:5" ht="19.5" customHeight="1">
      <c r="A34" s="7">
        <v>19</v>
      </c>
      <c r="B34" s="8" t="s">
        <v>47</v>
      </c>
      <c r="C34" s="9" t="s">
        <v>48</v>
      </c>
      <c r="D34" s="10">
        <v>3</v>
      </c>
      <c r="E34" s="11"/>
    </row>
    <row r="35" spans="1:5" ht="19.5" customHeight="1">
      <c r="A35" s="7">
        <v>20</v>
      </c>
      <c r="B35" s="8" t="s">
        <v>49</v>
      </c>
      <c r="C35" s="9" t="s">
        <v>50</v>
      </c>
      <c r="D35" s="10">
        <v>3</v>
      </c>
      <c r="E35" s="11"/>
    </row>
    <row r="36" spans="1:5" ht="19.5" customHeight="1">
      <c r="A36" s="7">
        <v>21</v>
      </c>
      <c r="B36" s="8" t="s">
        <v>41</v>
      </c>
      <c r="C36" s="9" t="s">
        <v>42</v>
      </c>
      <c r="D36" s="10">
        <v>4</v>
      </c>
      <c r="E36" s="11"/>
    </row>
    <row r="37" spans="1:5" ht="19.5" customHeight="1">
      <c r="A37" s="7">
        <v>22</v>
      </c>
      <c r="B37" s="8" t="s">
        <v>39</v>
      </c>
      <c r="C37" s="9" t="s">
        <v>40</v>
      </c>
      <c r="D37" s="10">
        <v>3</v>
      </c>
      <c r="E37" s="11"/>
    </row>
    <row r="38" spans="1:5" ht="19.5" customHeight="1">
      <c r="A38" s="7">
        <v>23</v>
      </c>
      <c r="B38" s="8" t="s">
        <v>43</v>
      </c>
      <c r="C38" s="9" t="s">
        <v>44</v>
      </c>
      <c r="D38" s="10">
        <v>4</v>
      </c>
      <c r="E38" s="11"/>
    </row>
    <row r="39" spans="1:5" ht="19.5" customHeight="1">
      <c r="A39" s="7">
        <v>24</v>
      </c>
      <c r="B39" s="21" t="s">
        <v>21</v>
      </c>
      <c r="C39" s="22" t="s">
        <v>579</v>
      </c>
      <c r="D39" s="10">
        <v>2</v>
      </c>
      <c r="E39" s="11"/>
    </row>
    <row r="40" spans="1:5" ht="19.5" customHeight="1">
      <c r="A40" s="7">
        <v>25</v>
      </c>
      <c r="B40" s="8" t="s">
        <v>37</v>
      </c>
      <c r="C40" s="9" t="s">
        <v>38</v>
      </c>
      <c r="D40" s="10">
        <v>3</v>
      </c>
      <c r="E40" s="11"/>
    </row>
    <row r="41" spans="1:4" ht="15" hidden="1">
      <c r="A41" s="16"/>
      <c r="B41" s="17"/>
      <c r="C41" s="18"/>
      <c r="D41" s="19"/>
    </row>
    <row r="42" spans="1:4" s="27" customFormat="1" ht="19.5" customHeight="1">
      <c r="A42" s="29"/>
      <c r="B42" s="50" t="s">
        <v>368</v>
      </c>
      <c r="C42" s="50"/>
      <c r="D42" s="30">
        <f>SUM(D43:D50)</f>
        <v>21</v>
      </c>
    </row>
    <row r="43" spans="1:5" ht="19.5" customHeight="1">
      <c r="A43" s="7">
        <v>26</v>
      </c>
      <c r="B43" s="21" t="s">
        <v>582</v>
      </c>
      <c r="C43" s="22" t="s">
        <v>581</v>
      </c>
      <c r="D43" s="31">
        <v>3</v>
      </c>
      <c r="E43" s="11"/>
    </row>
    <row r="44" spans="1:5" ht="19.5" customHeight="1">
      <c r="A44" s="7">
        <v>27</v>
      </c>
      <c r="B44" s="8" t="s">
        <v>583</v>
      </c>
      <c r="C44" s="9" t="s">
        <v>580</v>
      </c>
      <c r="D44" s="10">
        <v>3</v>
      </c>
      <c r="E44" s="11"/>
    </row>
    <row r="45" spans="1:5" ht="19.5" customHeight="1">
      <c r="A45" s="7">
        <v>28</v>
      </c>
      <c r="B45" s="21" t="s">
        <v>28</v>
      </c>
      <c r="C45" s="22" t="s">
        <v>584</v>
      </c>
      <c r="D45" s="31">
        <v>2</v>
      </c>
      <c r="E45" s="11"/>
    </row>
    <row r="46" spans="1:5" ht="19.5" customHeight="1">
      <c r="A46" s="7">
        <v>29</v>
      </c>
      <c r="B46" s="21" t="s">
        <v>59</v>
      </c>
      <c r="C46" s="22" t="s">
        <v>60</v>
      </c>
      <c r="D46" s="10">
        <v>3</v>
      </c>
      <c r="E46" s="11"/>
    </row>
    <row r="47" spans="1:5" ht="19.5" customHeight="1">
      <c r="A47" s="7">
        <v>30</v>
      </c>
      <c r="B47" s="21" t="s">
        <v>26</v>
      </c>
      <c r="C47" s="22" t="s">
        <v>585</v>
      </c>
      <c r="D47" s="10">
        <v>2</v>
      </c>
      <c r="E47" s="11"/>
    </row>
    <row r="48" spans="1:5" ht="19.5" customHeight="1">
      <c r="A48" s="7">
        <v>31</v>
      </c>
      <c r="B48" s="8" t="s">
        <v>35</v>
      </c>
      <c r="C48" s="9" t="s">
        <v>36</v>
      </c>
      <c r="D48" s="10">
        <v>3</v>
      </c>
      <c r="E48" s="11"/>
    </row>
    <row r="49" spans="1:5" ht="19.5" customHeight="1">
      <c r="A49" s="7">
        <v>32</v>
      </c>
      <c r="B49" s="21" t="s">
        <v>193</v>
      </c>
      <c r="C49" s="22" t="s">
        <v>612</v>
      </c>
      <c r="D49" s="10">
        <v>3</v>
      </c>
      <c r="E49" s="11"/>
    </row>
    <row r="50" spans="1:5" ht="19.5" customHeight="1">
      <c r="A50" s="7">
        <v>33</v>
      </c>
      <c r="B50" s="21" t="s">
        <v>586</v>
      </c>
      <c r="C50" s="22" t="s">
        <v>587</v>
      </c>
      <c r="D50" s="10">
        <v>2</v>
      </c>
      <c r="E50" s="11"/>
    </row>
    <row r="51" spans="1:4" s="27" customFormat="1" ht="19.5" customHeight="1">
      <c r="A51" s="29"/>
      <c r="B51" s="50" t="s">
        <v>369</v>
      </c>
      <c r="C51" s="50"/>
      <c r="D51" s="30">
        <f>D52+D58</f>
        <v>14</v>
      </c>
    </row>
    <row r="52" spans="1:5" s="15" customFormat="1" ht="19.5" customHeight="1">
      <c r="A52" s="3"/>
      <c r="B52" s="4"/>
      <c r="C52" s="5" t="s">
        <v>361</v>
      </c>
      <c r="D52" s="3">
        <f>SUM(D53:D57)</f>
        <v>12</v>
      </c>
      <c r="E52" s="6"/>
    </row>
    <row r="53" spans="1:5" ht="19.5" customHeight="1">
      <c r="A53" s="7">
        <v>34</v>
      </c>
      <c r="B53" s="21" t="s">
        <v>588</v>
      </c>
      <c r="C53" s="22" t="s">
        <v>589</v>
      </c>
      <c r="D53" s="10">
        <v>2</v>
      </c>
      <c r="E53" s="11"/>
    </row>
    <row r="54" spans="1:5" ht="19.5" customHeight="1">
      <c r="A54" s="7">
        <v>35</v>
      </c>
      <c r="B54" s="21" t="s">
        <v>591</v>
      </c>
      <c r="C54" s="22" t="s">
        <v>592</v>
      </c>
      <c r="D54" s="31">
        <v>3</v>
      </c>
      <c r="E54" s="11"/>
    </row>
    <row r="55" spans="1:5" ht="19.5" customHeight="1">
      <c r="A55" s="7">
        <v>36</v>
      </c>
      <c r="B55" s="21" t="s">
        <v>590</v>
      </c>
      <c r="C55" s="22" t="s">
        <v>593</v>
      </c>
      <c r="D55" s="31">
        <v>3</v>
      </c>
      <c r="E55" s="11"/>
    </row>
    <row r="56" spans="1:5" ht="19.5" customHeight="1">
      <c r="A56" s="7">
        <v>37</v>
      </c>
      <c r="B56" s="21" t="s">
        <v>594</v>
      </c>
      <c r="C56" s="22" t="s">
        <v>595</v>
      </c>
      <c r="D56" s="31">
        <v>2</v>
      </c>
      <c r="E56" s="11"/>
    </row>
    <row r="57" spans="1:5" ht="19.5" customHeight="1">
      <c r="A57" s="7">
        <v>38</v>
      </c>
      <c r="B57" s="21" t="s">
        <v>506</v>
      </c>
      <c r="C57" s="22" t="s">
        <v>456</v>
      </c>
      <c r="D57" s="31">
        <v>2</v>
      </c>
      <c r="E57" s="11"/>
    </row>
    <row r="58" spans="1:5" s="15" customFormat="1" ht="19.5" customHeight="1">
      <c r="A58" s="3"/>
      <c r="B58" s="4"/>
      <c r="C58" s="5" t="s">
        <v>362</v>
      </c>
      <c r="D58" s="3">
        <v>2</v>
      </c>
      <c r="E58" s="6"/>
    </row>
    <row r="59" spans="1:5" ht="19.5" customHeight="1">
      <c r="A59" s="7">
        <v>39</v>
      </c>
      <c r="B59" s="21" t="s">
        <v>351</v>
      </c>
      <c r="C59" s="22" t="s">
        <v>352</v>
      </c>
      <c r="D59" s="31">
        <v>2</v>
      </c>
      <c r="E59" s="11"/>
    </row>
    <row r="60" spans="1:5" ht="19.5" customHeight="1">
      <c r="A60" s="7">
        <v>40</v>
      </c>
      <c r="B60" s="21" t="s">
        <v>344</v>
      </c>
      <c r="C60" s="22" t="s">
        <v>500</v>
      </c>
      <c r="D60" s="31">
        <v>2</v>
      </c>
      <c r="E60" s="11"/>
    </row>
    <row r="61" spans="1:5" ht="19.5" customHeight="1" hidden="1">
      <c r="A61" s="7"/>
      <c r="B61" s="21"/>
      <c r="C61" s="22"/>
      <c r="D61" s="31"/>
      <c r="E61" s="11"/>
    </row>
    <row r="62" spans="1:7" s="27" customFormat="1" ht="19.5" customHeight="1">
      <c r="A62" s="29"/>
      <c r="B62" s="50" t="s">
        <v>370</v>
      </c>
      <c r="C62" s="50"/>
      <c r="D62" s="30">
        <f>D63+D69</f>
        <v>20</v>
      </c>
      <c r="G62" s="37"/>
    </row>
    <row r="63" spans="1:5" s="15" customFormat="1" ht="19.5" customHeight="1">
      <c r="A63" s="3"/>
      <c r="B63" s="4"/>
      <c r="C63" s="5" t="s">
        <v>361</v>
      </c>
      <c r="D63" s="3">
        <f>SUM(D64:D68)</f>
        <v>12</v>
      </c>
      <c r="E63" s="6"/>
    </row>
    <row r="64" spans="1:5" ht="19.5" customHeight="1">
      <c r="A64" s="7">
        <v>41</v>
      </c>
      <c r="B64" s="21" t="s">
        <v>596</v>
      </c>
      <c r="C64" s="22" t="s">
        <v>597</v>
      </c>
      <c r="D64" s="31">
        <v>3</v>
      </c>
      <c r="E64" s="11"/>
    </row>
    <row r="65" spans="1:5" ht="19.5" customHeight="1">
      <c r="A65" s="7">
        <v>42</v>
      </c>
      <c r="B65" s="21" t="s">
        <v>189</v>
      </c>
      <c r="C65" s="22" t="s">
        <v>466</v>
      </c>
      <c r="D65" s="31">
        <v>2</v>
      </c>
      <c r="E65" s="11"/>
    </row>
    <row r="66" spans="1:5" ht="19.5" customHeight="1">
      <c r="A66" s="7">
        <v>43</v>
      </c>
      <c r="B66" s="21" t="s">
        <v>114</v>
      </c>
      <c r="C66" s="22" t="s">
        <v>521</v>
      </c>
      <c r="D66" s="31">
        <v>2</v>
      </c>
      <c r="E66" s="11"/>
    </row>
    <row r="67" spans="1:4" ht="19.5" customHeight="1">
      <c r="A67" s="7">
        <v>44</v>
      </c>
      <c r="B67" s="36" t="s">
        <v>151</v>
      </c>
      <c r="C67" s="47" t="s">
        <v>152</v>
      </c>
      <c r="D67" s="23">
        <v>3</v>
      </c>
    </row>
    <row r="68" spans="1:5" ht="19.5" customHeight="1">
      <c r="A68" s="44">
        <v>45</v>
      </c>
      <c r="B68" s="21" t="s">
        <v>153</v>
      </c>
      <c r="C68" s="22" t="s">
        <v>154</v>
      </c>
      <c r="D68" s="31">
        <v>2</v>
      </c>
      <c r="E68" s="11"/>
    </row>
    <row r="69" spans="1:5" s="15" customFormat="1" ht="19.5" customHeight="1">
      <c r="A69" s="3"/>
      <c r="B69" s="4"/>
      <c r="C69" s="5" t="s">
        <v>362</v>
      </c>
      <c r="D69" s="3">
        <v>8</v>
      </c>
      <c r="E69" s="6"/>
    </row>
    <row r="70" spans="1:5" s="15" customFormat="1" ht="19.5" customHeight="1">
      <c r="A70" s="7">
        <v>46</v>
      </c>
      <c r="B70" s="21" t="s">
        <v>189</v>
      </c>
      <c r="C70" s="22" t="s">
        <v>598</v>
      </c>
      <c r="D70" s="31">
        <v>2</v>
      </c>
      <c r="E70" s="11"/>
    </row>
    <row r="71" spans="1:5" s="15" customFormat="1" ht="19.5" customHeight="1">
      <c r="A71" s="7">
        <v>47</v>
      </c>
      <c r="B71" s="8" t="s">
        <v>157</v>
      </c>
      <c r="C71" s="9" t="s">
        <v>158</v>
      </c>
      <c r="D71" s="10">
        <v>2</v>
      </c>
      <c r="E71" s="11"/>
    </row>
    <row r="72" spans="1:5" s="15" customFormat="1" ht="19.5" customHeight="1">
      <c r="A72" s="7">
        <v>48</v>
      </c>
      <c r="B72" s="21" t="s">
        <v>70</v>
      </c>
      <c r="C72" s="22" t="s">
        <v>484</v>
      </c>
      <c r="D72" s="10">
        <v>2</v>
      </c>
      <c r="E72" s="11"/>
    </row>
    <row r="73" spans="1:5" s="15" customFormat="1" ht="19.5" customHeight="1">
      <c r="A73" s="7">
        <v>49</v>
      </c>
      <c r="B73" s="21" t="s">
        <v>599</v>
      </c>
      <c r="C73" s="22" t="s">
        <v>517</v>
      </c>
      <c r="D73" s="31">
        <v>2</v>
      </c>
      <c r="E73" s="11"/>
    </row>
    <row r="74" spans="1:5" s="15" customFormat="1" ht="19.5" customHeight="1">
      <c r="A74" s="7">
        <v>50</v>
      </c>
      <c r="B74" s="21" t="s">
        <v>114</v>
      </c>
      <c r="C74" s="22" t="s">
        <v>386</v>
      </c>
      <c r="D74" s="31">
        <v>2</v>
      </c>
      <c r="E74" s="11"/>
    </row>
    <row r="75" spans="1:5" s="15" customFormat="1" ht="19.5" customHeight="1">
      <c r="A75" s="7">
        <v>51</v>
      </c>
      <c r="B75" s="21" t="s">
        <v>177</v>
      </c>
      <c r="C75" s="22" t="s">
        <v>178</v>
      </c>
      <c r="D75" s="31">
        <v>2</v>
      </c>
      <c r="E75" s="11"/>
    </row>
    <row r="76" spans="1:5" s="15" customFormat="1" ht="19.5" customHeight="1">
      <c r="A76" s="7">
        <v>52</v>
      </c>
      <c r="B76" s="21" t="s">
        <v>61</v>
      </c>
      <c r="C76" s="22" t="s">
        <v>600</v>
      </c>
      <c r="D76" s="31">
        <v>2</v>
      </c>
      <c r="E76" s="11"/>
    </row>
    <row r="77" spans="1:5" s="15" customFormat="1" ht="19.5" customHeight="1">
      <c r="A77" s="7">
        <v>53</v>
      </c>
      <c r="B77" s="21" t="s">
        <v>53</v>
      </c>
      <c r="C77" s="22" t="s">
        <v>601</v>
      </c>
      <c r="D77" s="31">
        <v>2</v>
      </c>
      <c r="E77" s="11"/>
    </row>
    <row r="78" spans="1:5" s="15" customFormat="1" ht="19.5" customHeight="1">
      <c r="A78" s="7">
        <v>54</v>
      </c>
      <c r="B78" s="21" t="s">
        <v>125</v>
      </c>
      <c r="C78" s="22" t="s">
        <v>126</v>
      </c>
      <c r="D78" s="31">
        <v>2</v>
      </c>
      <c r="E78" s="11"/>
    </row>
    <row r="79" spans="1:5" s="15" customFormat="1" ht="19.5" customHeight="1">
      <c r="A79" s="7">
        <v>55</v>
      </c>
      <c r="B79" s="21" t="s">
        <v>208</v>
      </c>
      <c r="C79" s="22" t="s">
        <v>602</v>
      </c>
      <c r="D79" s="31">
        <v>2</v>
      </c>
      <c r="E79" s="11"/>
    </row>
    <row r="80" spans="1:5" s="15" customFormat="1" ht="19.5" customHeight="1">
      <c r="A80" s="7">
        <v>56</v>
      </c>
      <c r="B80" s="21" t="s">
        <v>603</v>
      </c>
      <c r="C80" s="22" t="s">
        <v>604</v>
      </c>
      <c r="D80" s="31">
        <v>2</v>
      </c>
      <c r="E80" s="11"/>
    </row>
    <row r="81" spans="1:5" s="15" customFormat="1" ht="19.5" customHeight="1">
      <c r="A81" s="7">
        <v>57</v>
      </c>
      <c r="B81" s="21" t="s">
        <v>520</v>
      </c>
      <c r="C81" s="22" t="s">
        <v>519</v>
      </c>
      <c r="D81" s="31">
        <v>2</v>
      </c>
      <c r="E81" s="11"/>
    </row>
    <row r="82" spans="1:5" s="15" customFormat="1" ht="19.5" customHeight="1">
      <c r="A82" s="7">
        <v>58</v>
      </c>
      <c r="B82" s="8" t="s">
        <v>80</v>
      </c>
      <c r="C82" s="9" t="s">
        <v>81</v>
      </c>
      <c r="D82" s="10">
        <v>2</v>
      </c>
      <c r="E82" s="11"/>
    </row>
    <row r="83" spans="1:5" s="15" customFormat="1" ht="19.5" customHeight="1">
      <c r="A83" s="7">
        <v>59</v>
      </c>
      <c r="B83" s="21" t="s">
        <v>605</v>
      </c>
      <c r="C83" s="22" t="s">
        <v>606</v>
      </c>
      <c r="D83" s="31">
        <v>2</v>
      </c>
      <c r="E83" s="11"/>
    </row>
    <row r="84" spans="1:5" ht="19.5" customHeight="1">
      <c r="A84" s="7">
        <v>60</v>
      </c>
      <c r="B84" s="21" t="s">
        <v>608</v>
      </c>
      <c r="C84" s="22" t="s">
        <v>607</v>
      </c>
      <c r="D84" s="31">
        <v>2</v>
      </c>
      <c r="E84" s="11"/>
    </row>
    <row r="85" spans="1:5" ht="0.75" customHeight="1">
      <c r="A85" s="7"/>
      <c r="B85" s="21"/>
      <c r="C85" s="22"/>
      <c r="D85" s="31"/>
      <c r="E85" s="11"/>
    </row>
    <row r="86" spans="1:5" ht="18.75" customHeight="1">
      <c r="A86" s="29"/>
      <c r="B86" s="51" t="s">
        <v>371</v>
      </c>
      <c r="C86" s="51"/>
      <c r="D86" s="30">
        <f>SUM(D88:D88)</f>
        <v>10</v>
      </c>
      <c r="E86" s="27"/>
    </row>
    <row r="87" spans="1:4" ht="8.25" customHeight="1" hidden="1">
      <c r="A87" s="16"/>
      <c r="B87" s="17"/>
      <c r="C87" s="18"/>
      <c r="D87" s="19"/>
    </row>
    <row r="88" spans="1:5" ht="19.5" customHeight="1">
      <c r="A88" s="7">
        <v>61</v>
      </c>
      <c r="B88" s="21" t="s">
        <v>112</v>
      </c>
      <c r="C88" s="22" t="s">
        <v>609</v>
      </c>
      <c r="D88" s="31">
        <v>10</v>
      </c>
      <c r="E88" s="11"/>
    </row>
    <row r="89" spans="3:4" s="27" customFormat="1" ht="19.5" customHeight="1">
      <c r="C89" s="28" t="s">
        <v>414</v>
      </c>
      <c r="D89" s="13">
        <f>D5+D29+D86</f>
        <v>129</v>
      </c>
    </row>
    <row r="90" ht="6.75" customHeight="1">
      <c r="D90" s="12"/>
    </row>
    <row r="91" ht="19.5" customHeight="1">
      <c r="D91" s="12"/>
    </row>
    <row r="92" ht="19.5" customHeight="1">
      <c r="D92" s="12"/>
    </row>
  </sheetData>
  <sheetProtection/>
  <mergeCells count="12">
    <mergeCell ref="B30:C30"/>
    <mergeCell ref="B33:C33"/>
    <mergeCell ref="B42:C42"/>
    <mergeCell ref="B51:C51"/>
    <mergeCell ref="B62:C62"/>
    <mergeCell ref="B86:C86"/>
    <mergeCell ref="A1:E1"/>
    <mergeCell ref="A2:E2"/>
    <mergeCell ref="A3:E3"/>
    <mergeCell ref="A4:E4"/>
    <mergeCell ref="B5:C5"/>
    <mergeCell ref="B29:C29"/>
  </mergeCells>
  <printOptions/>
  <pageMargins left="0.5" right="0.25" top="0.5" bottom="0.25" header="0.25" footer="0.25"/>
  <pageSetup firstPageNumber="35" useFirstPageNumber="1" horizontalDpi="600" verticalDpi="600" orientation="portrait" paperSize="9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92"/>
  <sheetViews>
    <sheetView zoomScale="115" zoomScaleNormal="115" zoomScalePageLayoutView="0" workbookViewId="0" topLeftCell="A1">
      <selection activeCell="A4" sqref="A4:E4"/>
    </sheetView>
  </sheetViews>
  <sheetFormatPr defaultColWidth="9.140625" defaultRowHeight="19.5" customHeight="1"/>
  <cols>
    <col min="1" max="1" width="4.28125" style="12" customWidth="1"/>
    <col min="2" max="2" width="12.421875" style="12" customWidth="1"/>
    <col min="3" max="3" width="65.28125" style="12" customWidth="1"/>
    <col min="4" max="4" width="5.28125" style="23" customWidth="1"/>
    <col min="5" max="5" width="10.421875" style="12" bestFit="1" customWidth="1"/>
    <col min="6" max="16384" width="9.140625" style="12" customWidth="1"/>
  </cols>
  <sheetData>
    <row r="1" spans="1:5" ht="19.5" customHeight="1">
      <c r="A1" s="53" t="s">
        <v>447</v>
      </c>
      <c r="B1" s="53"/>
      <c r="C1" s="53"/>
      <c r="D1" s="53"/>
      <c r="E1" s="53"/>
    </row>
    <row r="2" spans="1:5" ht="19.5" customHeight="1">
      <c r="A2" s="54" t="s">
        <v>574</v>
      </c>
      <c r="B2" s="54"/>
      <c r="C2" s="54"/>
      <c r="D2" s="54"/>
      <c r="E2" s="54"/>
    </row>
    <row r="3" spans="1:5" ht="19.5" customHeight="1">
      <c r="A3" s="54" t="s">
        <v>610</v>
      </c>
      <c r="B3" s="54"/>
      <c r="C3" s="54"/>
      <c r="D3" s="54"/>
      <c r="E3" s="54"/>
    </row>
    <row r="4" spans="1:5" ht="20.25" customHeight="1">
      <c r="A4" s="52" t="s">
        <v>645</v>
      </c>
      <c r="B4" s="52"/>
      <c r="C4" s="52"/>
      <c r="D4" s="52"/>
      <c r="E4" s="52"/>
    </row>
    <row r="5" spans="2:4" s="27" customFormat="1" ht="19.5" customHeight="1">
      <c r="B5" s="51" t="s">
        <v>363</v>
      </c>
      <c r="C5" s="51"/>
      <c r="D5" s="13">
        <f>D8+D20</f>
        <v>36</v>
      </c>
    </row>
    <row r="6" ht="8.25" customHeight="1"/>
    <row r="7" spans="1:5" ht="30.75">
      <c r="A7" s="1" t="s">
        <v>360</v>
      </c>
      <c r="B7" s="1" t="s">
        <v>357</v>
      </c>
      <c r="C7" s="1" t="s">
        <v>358</v>
      </c>
      <c r="D7" s="2" t="s">
        <v>359</v>
      </c>
      <c r="E7" s="2" t="s">
        <v>364</v>
      </c>
    </row>
    <row r="8" spans="1:5" s="15" customFormat="1" ht="19.5" customHeight="1">
      <c r="A8" s="3"/>
      <c r="B8" s="4"/>
      <c r="C8" s="5" t="s">
        <v>361</v>
      </c>
      <c r="D8" s="3">
        <f>SUM(D9:D19)</f>
        <v>30</v>
      </c>
      <c r="E8" s="6"/>
    </row>
    <row r="9" spans="1:5" ht="19.5" customHeight="1">
      <c r="A9" s="7">
        <v>1</v>
      </c>
      <c r="B9" s="8" t="s">
        <v>0</v>
      </c>
      <c r="C9" s="9" t="s">
        <v>1</v>
      </c>
      <c r="D9" s="10">
        <v>2</v>
      </c>
      <c r="E9" s="11"/>
    </row>
    <row r="10" spans="1:5" ht="19.5" customHeight="1">
      <c r="A10" s="7">
        <v>2</v>
      </c>
      <c r="B10" s="8" t="s">
        <v>2</v>
      </c>
      <c r="C10" s="9" t="s">
        <v>3</v>
      </c>
      <c r="D10" s="10">
        <v>3</v>
      </c>
      <c r="E10" s="11"/>
    </row>
    <row r="11" spans="1:5" ht="19.5" customHeight="1">
      <c r="A11" s="7">
        <v>3</v>
      </c>
      <c r="B11" s="8" t="s">
        <v>4</v>
      </c>
      <c r="C11" s="9" t="s">
        <v>505</v>
      </c>
      <c r="D11" s="10">
        <v>3</v>
      </c>
      <c r="E11" s="11"/>
    </row>
    <row r="12" spans="1:5" ht="19.5" customHeight="1">
      <c r="A12" s="7">
        <v>4</v>
      </c>
      <c r="B12" s="8" t="s">
        <v>5</v>
      </c>
      <c r="C12" s="9" t="s">
        <v>6</v>
      </c>
      <c r="D12" s="10">
        <v>3</v>
      </c>
      <c r="E12" s="11"/>
    </row>
    <row r="13" spans="1:5" ht="19.5" customHeight="1">
      <c r="A13" s="7">
        <v>5</v>
      </c>
      <c r="B13" s="8" t="s">
        <v>7</v>
      </c>
      <c r="C13" s="9" t="s">
        <v>8</v>
      </c>
      <c r="D13" s="10">
        <v>3</v>
      </c>
      <c r="E13" s="11"/>
    </row>
    <row r="14" spans="1:5" ht="19.5" customHeight="1">
      <c r="A14" s="7">
        <v>6</v>
      </c>
      <c r="B14" s="8" t="s">
        <v>9</v>
      </c>
      <c r="C14" s="9" t="s">
        <v>10</v>
      </c>
      <c r="D14" s="10">
        <v>4</v>
      </c>
      <c r="E14" s="11"/>
    </row>
    <row r="15" spans="1:5" ht="19.5" customHeight="1">
      <c r="A15" s="7">
        <v>7</v>
      </c>
      <c r="B15" s="8" t="s">
        <v>11</v>
      </c>
      <c r="C15" s="9" t="s">
        <v>12</v>
      </c>
      <c r="D15" s="10">
        <v>2</v>
      </c>
      <c r="E15" s="11"/>
    </row>
    <row r="16" spans="1:5" ht="19.5" customHeight="1">
      <c r="A16" s="7">
        <v>8</v>
      </c>
      <c r="B16" s="8" t="s">
        <v>13</v>
      </c>
      <c r="C16" s="9" t="s">
        <v>14</v>
      </c>
      <c r="D16" s="10">
        <v>2</v>
      </c>
      <c r="E16" s="11"/>
    </row>
    <row r="17" spans="1:5" ht="19.5" customHeight="1">
      <c r="A17" s="7">
        <v>9</v>
      </c>
      <c r="B17" s="8" t="s">
        <v>15</v>
      </c>
      <c r="C17" s="9" t="s">
        <v>16</v>
      </c>
      <c r="D17" s="10">
        <v>3</v>
      </c>
      <c r="E17" s="11"/>
    </row>
    <row r="18" spans="1:5" ht="19.5" customHeight="1">
      <c r="A18" s="7">
        <v>10</v>
      </c>
      <c r="B18" s="8" t="s">
        <v>17</v>
      </c>
      <c r="C18" s="9" t="s">
        <v>18</v>
      </c>
      <c r="D18" s="10">
        <v>2</v>
      </c>
      <c r="E18" s="11"/>
    </row>
    <row r="19" spans="1:5" ht="19.5" customHeight="1">
      <c r="A19" s="7">
        <v>11</v>
      </c>
      <c r="B19" s="8" t="s">
        <v>19</v>
      </c>
      <c r="C19" s="9" t="s">
        <v>20</v>
      </c>
      <c r="D19" s="10">
        <v>3</v>
      </c>
      <c r="E19" s="11"/>
    </row>
    <row r="20" spans="1:5" s="15" customFormat="1" ht="19.5" customHeight="1">
      <c r="A20" s="3"/>
      <c r="B20" s="4"/>
      <c r="C20" s="5" t="s">
        <v>362</v>
      </c>
      <c r="D20" s="3">
        <v>6</v>
      </c>
      <c r="E20" s="6"/>
    </row>
    <row r="21" spans="1:5" ht="19.5" customHeight="1">
      <c r="A21" s="7">
        <v>12</v>
      </c>
      <c r="B21" s="8" t="s">
        <v>22</v>
      </c>
      <c r="C21" s="9" t="s">
        <v>23</v>
      </c>
      <c r="D21" s="10">
        <v>2</v>
      </c>
      <c r="E21" s="11"/>
    </row>
    <row r="22" spans="1:5" ht="19.5" customHeight="1">
      <c r="A22" s="7">
        <v>13</v>
      </c>
      <c r="B22" s="21" t="s">
        <v>45</v>
      </c>
      <c r="C22" s="22" t="s">
        <v>46</v>
      </c>
      <c r="D22" s="10">
        <v>2</v>
      </c>
      <c r="E22" s="11"/>
    </row>
    <row r="23" spans="1:5" ht="19.5" customHeight="1">
      <c r="A23" s="7">
        <v>14</v>
      </c>
      <c r="B23" s="21" t="s">
        <v>576</v>
      </c>
      <c r="C23" s="22" t="s">
        <v>385</v>
      </c>
      <c r="D23" s="10">
        <v>2</v>
      </c>
      <c r="E23" s="11"/>
    </row>
    <row r="24" spans="1:5" ht="19.5" customHeight="1">
      <c r="A24" s="7">
        <v>15</v>
      </c>
      <c r="B24" s="8" t="s">
        <v>24</v>
      </c>
      <c r="C24" s="9" t="s">
        <v>25</v>
      </c>
      <c r="D24" s="10">
        <v>2</v>
      </c>
      <c r="E24" s="11"/>
    </row>
    <row r="25" spans="1:5" ht="19.5" customHeight="1">
      <c r="A25" s="7">
        <v>16</v>
      </c>
      <c r="B25" s="21" t="s">
        <v>74</v>
      </c>
      <c r="C25" s="22" t="s">
        <v>469</v>
      </c>
      <c r="D25" s="10">
        <v>2</v>
      </c>
      <c r="E25" s="11"/>
    </row>
    <row r="26" spans="1:5" ht="1.5" customHeight="1">
      <c r="A26" s="7"/>
      <c r="B26" s="8"/>
      <c r="C26" s="9"/>
      <c r="D26" s="10"/>
      <c r="E26" s="11"/>
    </row>
    <row r="27" spans="1:4" ht="6.75" customHeight="1">
      <c r="A27" s="16"/>
      <c r="B27" s="17"/>
      <c r="C27" s="18"/>
      <c r="D27" s="14"/>
    </row>
    <row r="28" spans="1:4" ht="7.5" customHeight="1" hidden="1">
      <c r="A28" s="16"/>
      <c r="B28" s="17"/>
      <c r="C28" s="18"/>
      <c r="D28" s="19"/>
    </row>
    <row r="29" spans="1:4" s="27" customFormat="1" ht="19.5" customHeight="1">
      <c r="A29" s="29"/>
      <c r="B29" s="51" t="s">
        <v>365</v>
      </c>
      <c r="C29" s="51"/>
      <c r="D29" s="30">
        <v>83</v>
      </c>
    </row>
    <row r="30" spans="1:4" s="27" customFormat="1" ht="21.75" customHeight="1">
      <c r="A30" s="29"/>
      <c r="B30" s="50" t="s">
        <v>366</v>
      </c>
      <c r="C30" s="50"/>
      <c r="D30" s="30">
        <f>SUM(D31:D32)</f>
        <v>6</v>
      </c>
    </row>
    <row r="31" spans="1:5" ht="19.5" customHeight="1">
      <c r="A31" s="7">
        <v>17</v>
      </c>
      <c r="B31" s="21" t="s">
        <v>31</v>
      </c>
      <c r="C31" s="22" t="s">
        <v>577</v>
      </c>
      <c r="D31" s="10">
        <v>3</v>
      </c>
      <c r="E31" s="11"/>
    </row>
    <row r="32" spans="1:5" ht="19.5" customHeight="1">
      <c r="A32" s="7">
        <v>18</v>
      </c>
      <c r="B32" s="8" t="s">
        <v>33</v>
      </c>
      <c r="C32" s="22" t="s">
        <v>578</v>
      </c>
      <c r="D32" s="10">
        <v>3</v>
      </c>
      <c r="E32" s="11"/>
    </row>
    <row r="33" spans="1:4" s="27" customFormat="1" ht="21" customHeight="1">
      <c r="A33" s="29"/>
      <c r="B33" s="50" t="s">
        <v>367</v>
      </c>
      <c r="C33" s="50"/>
      <c r="D33" s="30">
        <f>SUM(D34:D40)</f>
        <v>22</v>
      </c>
    </row>
    <row r="34" spans="1:5" ht="19.5" customHeight="1">
      <c r="A34" s="7">
        <v>19</v>
      </c>
      <c r="B34" s="8" t="s">
        <v>47</v>
      </c>
      <c r="C34" s="9" t="s">
        <v>48</v>
      </c>
      <c r="D34" s="10">
        <v>3</v>
      </c>
      <c r="E34" s="11"/>
    </row>
    <row r="35" spans="1:5" ht="19.5" customHeight="1">
      <c r="A35" s="7">
        <v>20</v>
      </c>
      <c r="B35" s="8" t="s">
        <v>49</v>
      </c>
      <c r="C35" s="9" t="s">
        <v>50</v>
      </c>
      <c r="D35" s="10">
        <v>3</v>
      </c>
      <c r="E35" s="11"/>
    </row>
    <row r="36" spans="1:5" ht="19.5" customHeight="1">
      <c r="A36" s="7">
        <v>21</v>
      </c>
      <c r="B36" s="8" t="s">
        <v>41</v>
      </c>
      <c r="C36" s="9" t="s">
        <v>42</v>
      </c>
      <c r="D36" s="10">
        <v>4</v>
      </c>
      <c r="E36" s="11"/>
    </row>
    <row r="37" spans="1:5" ht="19.5" customHeight="1">
      <c r="A37" s="7">
        <v>22</v>
      </c>
      <c r="B37" s="8" t="s">
        <v>39</v>
      </c>
      <c r="C37" s="9" t="s">
        <v>40</v>
      </c>
      <c r="D37" s="10">
        <v>3</v>
      </c>
      <c r="E37" s="11"/>
    </row>
    <row r="38" spans="1:5" ht="19.5" customHeight="1">
      <c r="A38" s="7">
        <v>23</v>
      </c>
      <c r="B38" s="8" t="s">
        <v>43</v>
      </c>
      <c r="C38" s="9" t="s">
        <v>44</v>
      </c>
      <c r="D38" s="10">
        <v>4</v>
      </c>
      <c r="E38" s="11"/>
    </row>
    <row r="39" spans="1:5" ht="19.5" customHeight="1">
      <c r="A39" s="7">
        <v>24</v>
      </c>
      <c r="B39" s="21" t="s">
        <v>21</v>
      </c>
      <c r="C39" s="22" t="s">
        <v>579</v>
      </c>
      <c r="D39" s="10">
        <v>2</v>
      </c>
      <c r="E39" s="11"/>
    </row>
    <row r="40" spans="1:5" ht="19.5" customHeight="1">
      <c r="A40" s="7">
        <v>25</v>
      </c>
      <c r="B40" s="8" t="s">
        <v>37</v>
      </c>
      <c r="C40" s="9" t="s">
        <v>38</v>
      </c>
      <c r="D40" s="10">
        <v>3</v>
      </c>
      <c r="E40" s="11"/>
    </row>
    <row r="41" spans="1:4" ht="15" hidden="1">
      <c r="A41" s="16"/>
      <c r="B41" s="17"/>
      <c r="C41" s="18"/>
      <c r="D41" s="19"/>
    </row>
    <row r="42" spans="1:4" s="27" customFormat="1" ht="19.5" customHeight="1">
      <c r="A42" s="29"/>
      <c r="B42" s="50" t="s">
        <v>368</v>
      </c>
      <c r="C42" s="50"/>
      <c r="D42" s="30">
        <f>SUM(D43:D50)</f>
        <v>21</v>
      </c>
    </row>
    <row r="43" spans="1:5" ht="19.5" customHeight="1">
      <c r="A43" s="7">
        <v>26</v>
      </c>
      <c r="B43" s="21" t="s">
        <v>582</v>
      </c>
      <c r="C43" s="22" t="s">
        <v>581</v>
      </c>
      <c r="D43" s="31">
        <v>3</v>
      </c>
      <c r="E43" s="11"/>
    </row>
    <row r="44" spans="1:5" ht="19.5" customHeight="1">
      <c r="A44" s="7">
        <v>27</v>
      </c>
      <c r="B44" s="8" t="s">
        <v>583</v>
      </c>
      <c r="C44" s="9" t="s">
        <v>580</v>
      </c>
      <c r="D44" s="10">
        <v>3</v>
      </c>
      <c r="E44" s="11"/>
    </row>
    <row r="45" spans="1:5" ht="19.5" customHeight="1">
      <c r="A45" s="7">
        <v>28</v>
      </c>
      <c r="B45" s="21" t="s">
        <v>28</v>
      </c>
      <c r="C45" s="22" t="s">
        <v>584</v>
      </c>
      <c r="D45" s="31">
        <v>2</v>
      </c>
      <c r="E45" s="11"/>
    </row>
    <row r="46" spans="1:5" ht="19.5" customHeight="1">
      <c r="A46" s="7">
        <v>29</v>
      </c>
      <c r="B46" s="21" t="s">
        <v>59</v>
      </c>
      <c r="C46" s="22" t="s">
        <v>60</v>
      </c>
      <c r="D46" s="10">
        <v>3</v>
      </c>
      <c r="E46" s="11"/>
    </row>
    <row r="47" spans="1:5" ht="19.5" customHeight="1">
      <c r="A47" s="7">
        <v>30</v>
      </c>
      <c r="B47" s="21" t="s">
        <v>26</v>
      </c>
      <c r="C47" s="22" t="s">
        <v>585</v>
      </c>
      <c r="D47" s="10">
        <v>2</v>
      </c>
      <c r="E47" s="11"/>
    </row>
    <row r="48" spans="1:5" ht="19.5" customHeight="1">
      <c r="A48" s="7">
        <v>31</v>
      </c>
      <c r="B48" s="8" t="s">
        <v>35</v>
      </c>
      <c r="C48" s="9" t="s">
        <v>36</v>
      </c>
      <c r="D48" s="10">
        <v>3</v>
      </c>
      <c r="E48" s="11"/>
    </row>
    <row r="49" spans="1:5" ht="19.5" customHeight="1">
      <c r="A49" s="7">
        <v>32</v>
      </c>
      <c r="B49" s="21" t="s">
        <v>193</v>
      </c>
      <c r="C49" s="22" t="s">
        <v>611</v>
      </c>
      <c r="D49" s="10">
        <v>3</v>
      </c>
      <c r="E49" s="11"/>
    </row>
    <row r="50" spans="1:5" ht="19.5" customHeight="1">
      <c r="A50" s="7">
        <v>33</v>
      </c>
      <c r="B50" s="21" t="s">
        <v>586</v>
      </c>
      <c r="C50" s="22" t="s">
        <v>587</v>
      </c>
      <c r="D50" s="10">
        <v>2</v>
      </c>
      <c r="E50" s="11"/>
    </row>
    <row r="51" spans="1:4" s="27" customFormat="1" ht="19.5" customHeight="1">
      <c r="A51" s="29"/>
      <c r="B51" s="50" t="s">
        <v>369</v>
      </c>
      <c r="C51" s="50"/>
      <c r="D51" s="30">
        <f>D52+D58</f>
        <v>14</v>
      </c>
    </row>
    <row r="52" spans="1:5" s="15" customFormat="1" ht="19.5" customHeight="1">
      <c r="A52" s="3"/>
      <c r="B52" s="4"/>
      <c r="C52" s="5" t="s">
        <v>361</v>
      </c>
      <c r="D52" s="3">
        <f>SUM(D53:D57)</f>
        <v>12</v>
      </c>
      <c r="E52" s="6"/>
    </row>
    <row r="53" spans="1:5" ht="19.5" customHeight="1">
      <c r="A53" s="7">
        <v>34</v>
      </c>
      <c r="B53" s="21" t="s">
        <v>522</v>
      </c>
      <c r="C53" s="22" t="s">
        <v>521</v>
      </c>
      <c r="D53" s="10">
        <v>2</v>
      </c>
      <c r="E53" s="11"/>
    </row>
    <row r="54" spans="1:5" ht="19.5" customHeight="1">
      <c r="A54" s="7">
        <v>35</v>
      </c>
      <c r="B54" s="21" t="s">
        <v>615</v>
      </c>
      <c r="C54" s="22" t="s">
        <v>613</v>
      </c>
      <c r="D54" s="31">
        <v>3</v>
      </c>
      <c r="E54" s="11"/>
    </row>
    <row r="55" spans="1:5" ht="19.5" customHeight="1">
      <c r="A55" s="7">
        <v>36</v>
      </c>
      <c r="B55" s="21" t="s">
        <v>76</v>
      </c>
      <c r="C55" s="22" t="s">
        <v>466</v>
      </c>
      <c r="D55" s="31">
        <v>3</v>
      </c>
      <c r="E55" s="11"/>
    </row>
    <row r="56" spans="1:5" ht="19.5" customHeight="1">
      <c r="A56" s="7">
        <v>37</v>
      </c>
      <c r="B56" s="21" t="s">
        <v>616</v>
      </c>
      <c r="C56" s="22" t="s">
        <v>614</v>
      </c>
      <c r="D56" s="31">
        <v>2</v>
      </c>
      <c r="E56" s="11"/>
    </row>
    <row r="57" spans="1:5" ht="19.5" customHeight="1">
      <c r="A57" s="7">
        <v>38</v>
      </c>
      <c r="B57" s="21" t="s">
        <v>506</v>
      </c>
      <c r="C57" s="22" t="s">
        <v>456</v>
      </c>
      <c r="D57" s="31">
        <v>2</v>
      </c>
      <c r="E57" s="11"/>
    </row>
    <row r="58" spans="1:5" s="15" customFormat="1" ht="19.5" customHeight="1">
      <c r="A58" s="3"/>
      <c r="B58" s="4"/>
      <c r="C58" s="5" t="s">
        <v>362</v>
      </c>
      <c r="D58" s="3">
        <v>2</v>
      </c>
      <c r="E58" s="6"/>
    </row>
    <row r="59" spans="1:5" ht="19.5" customHeight="1">
      <c r="A59" s="7">
        <v>39</v>
      </c>
      <c r="B59" s="21" t="s">
        <v>599</v>
      </c>
      <c r="C59" s="22" t="s">
        <v>517</v>
      </c>
      <c r="D59" s="31">
        <v>2</v>
      </c>
      <c r="E59" s="11"/>
    </row>
    <row r="60" spans="1:5" ht="19.5" customHeight="1">
      <c r="A60" s="7">
        <v>40</v>
      </c>
      <c r="B60" s="21" t="s">
        <v>514</v>
      </c>
      <c r="C60" s="22" t="s">
        <v>511</v>
      </c>
      <c r="D60" s="31">
        <v>2</v>
      </c>
      <c r="E60" s="11"/>
    </row>
    <row r="61" spans="1:5" ht="19.5" customHeight="1" hidden="1">
      <c r="A61" s="7"/>
      <c r="B61" s="21"/>
      <c r="C61" s="22"/>
      <c r="D61" s="31"/>
      <c r="E61" s="11"/>
    </row>
    <row r="62" spans="1:7" s="27" customFormat="1" ht="19.5" customHeight="1">
      <c r="A62" s="29"/>
      <c r="B62" s="50" t="s">
        <v>370</v>
      </c>
      <c r="C62" s="50"/>
      <c r="D62" s="30">
        <f>D63+D69</f>
        <v>20</v>
      </c>
      <c r="G62" s="37"/>
    </row>
    <row r="63" spans="1:5" s="15" customFormat="1" ht="19.5" customHeight="1">
      <c r="A63" s="3"/>
      <c r="B63" s="4"/>
      <c r="C63" s="5" t="s">
        <v>361</v>
      </c>
      <c r="D63" s="3">
        <f>SUM(D64:D68)</f>
        <v>12</v>
      </c>
      <c r="E63" s="6"/>
    </row>
    <row r="64" spans="1:5" ht="19.5" customHeight="1">
      <c r="A64" s="7">
        <v>41</v>
      </c>
      <c r="B64" s="21" t="s">
        <v>596</v>
      </c>
      <c r="C64" s="22" t="s">
        <v>597</v>
      </c>
      <c r="D64" s="31">
        <v>3</v>
      </c>
      <c r="E64" s="11"/>
    </row>
    <row r="65" spans="1:5" ht="19.5" customHeight="1">
      <c r="A65" s="7">
        <v>42</v>
      </c>
      <c r="B65" s="21" t="s">
        <v>594</v>
      </c>
      <c r="C65" s="22" t="s">
        <v>595</v>
      </c>
      <c r="D65" s="31">
        <v>2</v>
      </c>
      <c r="E65" s="11"/>
    </row>
    <row r="66" spans="1:5" ht="19.5" customHeight="1">
      <c r="A66" s="7">
        <v>43</v>
      </c>
      <c r="B66" s="21" t="s">
        <v>588</v>
      </c>
      <c r="C66" s="22" t="s">
        <v>589</v>
      </c>
      <c r="D66" s="31">
        <v>2</v>
      </c>
      <c r="E66" s="11"/>
    </row>
    <row r="67" spans="1:4" ht="19.5" customHeight="1">
      <c r="A67" s="7">
        <v>44</v>
      </c>
      <c r="B67" s="36" t="s">
        <v>151</v>
      </c>
      <c r="C67" s="47" t="s">
        <v>152</v>
      </c>
      <c r="D67" s="23">
        <v>3</v>
      </c>
    </row>
    <row r="68" spans="1:5" ht="19.5" customHeight="1">
      <c r="A68" s="44">
        <v>45</v>
      </c>
      <c r="B68" s="21" t="s">
        <v>153</v>
      </c>
      <c r="C68" s="22" t="s">
        <v>154</v>
      </c>
      <c r="D68" s="31">
        <v>2</v>
      </c>
      <c r="E68" s="11"/>
    </row>
    <row r="69" spans="1:5" s="15" customFormat="1" ht="19.5" customHeight="1">
      <c r="A69" s="3"/>
      <c r="B69" s="4"/>
      <c r="C69" s="5" t="s">
        <v>362</v>
      </c>
      <c r="D69" s="3">
        <v>8</v>
      </c>
      <c r="E69" s="6"/>
    </row>
    <row r="70" spans="1:5" s="15" customFormat="1" ht="19.5" customHeight="1">
      <c r="A70" s="7">
        <v>46</v>
      </c>
      <c r="B70" s="21" t="s">
        <v>189</v>
      </c>
      <c r="C70" s="22" t="s">
        <v>598</v>
      </c>
      <c r="D70" s="31">
        <v>2</v>
      </c>
      <c r="E70" s="11"/>
    </row>
    <row r="71" spans="1:5" s="15" customFormat="1" ht="19.5" customHeight="1">
      <c r="A71" s="7">
        <v>47</v>
      </c>
      <c r="B71" s="8" t="s">
        <v>157</v>
      </c>
      <c r="C71" s="9" t="s">
        <v>158</v>
      </c>
      <c r="D71" s="10">
        <v>2</v>
      </c>
      <c r="E71" s="11"/>
    </row>
    <row r="72" spans="1:5" s="15" customFormat="1" ht="19.5" customHeight="1">
      <c r="A72" s="7">
        <v>48</v>
      </c>
      <c r="B72" s="21" t="s">
        <v>70</v>
      </c>
      <c r="C72" s="22" t="s">
        <v>484</v>
      </c>
      <c r="D72" s="10">
        <v>2</v>
      </c>
      <c r="E72" s="11"/>
    </row>
    <row r="73" spans="1:5" s="15" customFormat="1" ht="19.5" customHeight="1">
      <c r="A73" s="7">
        <v>49</v>
      </c>
      <c r="B73" s="21" t="s">
        <v>114</v>
      </c>
      <c r="C73" s="22" t="s">
        <v>386</v>
      </c>
      <c r="D73" s="31">
        <v>2</v>
      </c>
      <c r="E73" s="11"/>
    </row>
    <row r="74" spans="1:5" s="15" customFormat="1" ht="19.5" customHeight="1">
      <c r="A74" s="7">
        <v>50</v>
      </c>
      <c r="B74" s="21" t="s">
        <v>177</v>
      </c>
      <c r="C74" s="22" t="s">
        <v>178</v>
      </c>
      <c r="D74" s="31">
        <v>2</v>
      </c>
      <c r="E74" s="11"/>
    </row>
    <row r="75" spans="1:5" s="15" customFormat="1" ht="19.5" customHeight="1">
      <c r="A75" s="7">
        <v>51</v>
      </c>
      <c r="B75" s="21" t="s">
        <v>61</v>
      </c>
      <c r="C75" s="22" t="s">
        <v>600</v>
      </c>
      <c r="D75" s="31">
        <v>2</v>
      </c>
      <c r="E75" s="11"/>
    </row>
    <row r="76" spans="1:5" s="15" customFormat="1" ht="19.5" customHeight="1">
      <c r="A76" s="7">
        <v>52</v>
      </c>
      <c r="B76" s="21" t="s">
        <v>53</v>
      </c>
      <c r="C76" s="22" t="s">
        <v>601</v>
      </c>
      <c r="D76" s="31">
        <v>2</v>
      </c>
      <c r="E76" s="11"/>
    </row>
    <row r="77" spans="1:5" s="15" customFormat="1" ht="19.5" customHeight="1">
      <c r="A77" s="7">
        <v>53</v>
      </c>
      <c r="B77" s="21" t="s">
        <v>195</v>
      </c>
      <c r="C77" s="22" t="s">
        <v>196</v>
      </c>
      <c r="D77" s="31">
        <v>2</v>
      </c>
      <c r="E77" s="11"/>
    </row>
    <row r="78" spans="1:5" s="15" customFormat="1" ht="19.5" customHeight="1">
      <c r="A78" s="7">
        <v>54</v>
      </c>
      <c r="B78" s="21" t="s">
        <v>125</v>
      </c>
      <c r="C78" s="22" t="s">
        <v>126</v>
      </c>
      <c r="D78" s="31">
        <v>2</v>
      </c>
      <c r="E78" s="11"/>
    </row>
    <row r="79" spans="1:5" s="15" customFormat="1" ht="19.5" customHeight="1">
      <c r="A79" s="7">
        <v>55</v>
      </c>
      <c r="B79" s="21" t="s">
        <v>208</v>
      </c>
      <c r="C79" s="22" t="s">
        <v>602</v>
      </c>
      <c r="D79" s="31">
        <v>2</v>
      </c>
      <c r="E79" s="11"/>
    </row>
    <row r="80" spans="1:5" s="15" customFormat="1" ht="19.5" customHeight="1">
      <c r="A80" s="7">
        <v>56</v>
      </c>
      <c r="B80" s="21" t="s">
        <v>603</v>
      </c>
      <c r="C80" s="22" t="s">
        <v>604</v>
      </c>
      <c r="D80" s="31">
        <v>2</v>
      </c>
      <c r="E80" s="11"/>
    </row>
    <row r="81" spans="1:5" s="15" customFormat="1" ht="19.5" customHeight="1">
      <c r="A81" s="7">
        <v>57</v>
      </c>
      <c r="B81" s="21" t="s">
        <v>520</v>
      </c>
      <c r="C81" s="22" t="s">
        <v>519</v>
      </c>
      <c r="D81" s="31">
        <v>2</v>
      </c>
      <c r="E81" s="11"/>
    </row>
    <row r="82" spans="1:5" s="15" customFormat="1" ht="19.5" customHeight="1">
      <c r="A82" s="7">
        <v>58</v>
      </c>
      <c r="B82" s="8" t="s">
        <v>80</v>
      </c>
      <c r="C82" s="9" t="s">
        <v>81</v>
      </c>
      <c r="D82" s="10">
        <v>2</v>
      </c>
      <c r="E82" s="11"/>
    </row>
    <row r="83" spans="1:5" s="15" customFormat="1" ht="19.5" customHeight="1">
      <c r="A83" s="7">
        <v>59</v>
      </c>
      <c r="B83" s="21" t="s">
        <v>605</v>
      </c>
      <c r="C83" s="22" t="s">
        <v>606</v>
      </c>
      <c r="D83" s="31">
        <v>2</v>
      </c>
      <c r="E83" s="11"/>
    </row>
    <row r="84" spans="1:5" ht="19.5" customHeight="1">
      <c r="A84" s="7">
        <v>60</v>
      </c>
      <c r="B84" s="21" t="s">
        <v>242</v>
      </c>
      <c r="C84" s="22" t="s">
        <v>243</v>
      </c>
      <c r="D84" s="31">
        <v>2</v>
      </c>
      <c r="E84" s="11"/>
    </row>
    <row r="85" spans="1:5" ht="0.75" customHeight="1">
      <c r="A85" s="7"/>
      <c r="B85" s="21"/>
      <c r="C85" s="22"/>
      <c r="D85" s="31"/>
      <c r="E85" s="11"/>
    </row>
    <row r="86" spans="1:5" ht="18.75" customHeight="1">
      <c r="A86" s="29"/>
      <c r="B86" s="51" t="s">
        <v>371</v>
      </c>
      <c r="C86" s="51"/>
      <c r="D86" s="30">
        <f>SUM(D88:D88)</f>
        <v>10</v>
      </c>
      <c r="E86" s="27"/>
    </row>
    <row r="87" spans="1:4" ht="8.25" customHeight="1" hidden="1">
      <c r="A87" s="16"/>
      <c r="B87" s="17"/>
      <c r="C87" s="18"/>
      <c r="D87" s="19"/>
    </row>
    <row r="88" spans="1:5" ht="19.5" customHeight="1">
      <c r="A88" s="7">
        <v>61</v>
      </c>
      <c r="B88" s="21" t="s">
        <v>112</v>
      </c>
      <c r="C88" s="22" t="s">
        <v>617</v>
      </c>
      <c r="D88" s="31">
        <v>10</v>
      </c>
      <c r="E88" s="11"/>
    </row>
    <row r="89" spans="3:4" s="27" customFormat="1" ht="19.5" customHeight="1">
      <c r="C89" s="28" t="s">
        <v>414</v>
      </c>
      <c r="D89" s="13">
        <f>D5+D29+D86</f>
        <v>129</v>
      </c>
    </row>
    <row r="90" ht="6.75" customHeight="1">
      <c r="D90" s="12"/>
    </row>
    <row r="91" ht="19.5" customHeight="1">
      <c r="D91" s="12"/>
    </row>
    <row r="92" ht="19.5" customHeight="1">
      <c r="D92" s="12"/>
    </row>
  </sheetData>
  <sheetProtection/>
  <mergeCells count="12">
    <mergeCell ref="B30:C30"/>
    <mergeCell ref="B33:C33"/>
    <mergeCell ref="B42:C42"/>
    <mergeCell ref="B51:C51"/>
    <mergeCell ref="B62:C62"/>
    <mergeCell ref="B86:C86"/>
    <mergeCell ref="A1:E1"/>
    <mergeCell ref="A2:E2"/>
    <mergeCell ref="A3:E3"/>
    <mergeCell ref="A4:E4"/>
    <mergeCell ref="B5:C5"/>
    <mergeCell ref="B29:C29"/>
  </mergeCells>
  <printOptions/>
  <pageMargins left="0.5" right="0.25" top="0.5" bottom="0.25" header="0.25" footer="0.25"/>
  <pageSetup firstPageNumber="37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9"/>
  <sheetViews>
    <sheetView zoomScale="115" zoomScaleNormal="115" zoomScalePageLayoutView="0" workbookViewId="0" topLeftCell="A1">
      <selection activeCell="A4" sqref="A4:E4"/>
    </sheetView>
  </sheetViews>
  <sheetFormatPr defaultColWidth="9.140625" defaultRowHeight="19.5" customHeight="1"/>
  <cols>
    <col min="1" max="1" width="4.28125" style="12" customWidth="1"/>
    <col min="2" max="2" width="12.421875" style="12" customWidth="1"/>
    <col min="3" max="3" width="65.28125" style="12" customWidth="1"/>
    <col min="4" max="4" width="5.28125" style="23" customWidth="1"/>
    <col min="5" max="5" width="10.421875" style="12" bestFit="1" customWidth="1"/>
    <col min="6" max="16384" width="9.140625" style="12" customWidth="1"/>
  </cols>
  <sheetData>
    <row r="1" spans="1:5" ht="19.5" customHeight="1">
      <c r="A1" s="53" t="s">
        <v>447</v>
      </c>
      <c r="B1" s="53"/>
      <c r="C1" s="53"/>
      <c r="D1" s="53"/>
      <c r="E1" s="53"/>
    </row>
    <row r="2" spans="1:5" ht="19.5" customHeight="1">
      <c r="A2" s="54" t="s">
        <v>442</v>
      </c>
      <c r="B2" s="54"/>
      <c r="C2" s="54"/>
      <c r="D2" s="54"/>
      <c r="E2" s="54"/>
    </row>
    <row r="3" spans="1:5" ht="19.5" customHeight="1">
      <c r="A3" s="54" t="s">
        <v>415</v>
      </c>
      <c r="B3" s="54"/>
      <c r="C3" s="54"/>
      <c r="D3" s="54"/>
      <c r="E3" s="54"/>
    </row>
    <row r="4" spans="1:5" ht="20.25" customHeight="1">
      <c r="A4" s="52" t="s">
        <v>645</v>
      </c>
      <c r="B4" s="52"/>
      <c r="C4" s="52"/>
      <c r="D4" s="52"/>
      <c r="E4" s="52"/>
    </row>
    <row r="5" spans="2:4" s="27" customFormat="1" ht="19.5" customHeight="1">
      <c r="B5" s="51" t="s">
        <v>363</v>
      </c>
      <c r="C5" s="51"/>
      <c r="D5" s="13">
        <f>D8+D20</f>
        <v>36</v>
      </c>
    </row>
    <row r="6" ht="8.25" customHeight="1"/>
    <row r="7" spans="1:5" ht="30.75">
      <c r="A7" s="1" t="s">
        <v>360</v>
      </c>
      <c r="B7" s="1" t="s">
        <v>357</v>
      </c>
      <c r="C7" s="1" t="s">
        <v>358</v>
      </c>
      <c r="D7" s="2" t="s">
        <v>359</v>
      </c>
      <c r="E7" s="2" t="s">
        <v>364</v>
      </c>
    </row>
    <row r="8" spans="1:5" s="15" customFormat="1" ht="19.5" customHeight="1">
      <c r="A8" s="3"/>
      <c r="B8" s="4"/>
      <c r="C8" s="5" t="s">
        <v>361</v>
      </c>
      <c r="D8" s="3">
        <f>SUM(D9:D19)</f>
        <v>30</v>
      </c>
      <c r="E8" s="6"/>
    </row>
    <row r="9" spans="1:5" ht="19.5" customHeight="1">
      <c r="A9" s="7">
        <v>1</v>
      </c>
      <c r="B9" s="8" t="s">
        <v>0</v>
      </c>
      <c r="C9" s="9" t="s">
        <v>1</v>
      </c>
      <c r="D9" s="10">
        <v>2</v>
      </c>
      <c r="E9" s="11"/>
    </row>
    <row r="10" spans="1:5" ht="19.5" customHeight="1">
      <c r="A10" s="7">
        <v>2</v>
      </c>
      <c r="B10" s="8" t="s">
        <v>2</v>
      </c>
      <c r="C10" s="9" t="s">
        <v>3</v>
      </c>
      <c r="D10" s="10">
        <v>3</v>
      </c>
      <c r="E10" s="11"/>
    </row>
    <row r="11" spans="1:5" ht="19.5" customHeight="1">
      <c r="A11" s="7">
        <v>3</v>
      </c>
      <c r="B11" s="8" t="s">
        <v>4</v>
      </c>
      <c r="C11" s="9" t="s">
        <v>505</v>
      </c>
      <c r="D11" s="10">
        <v>3</v>
      </c>
      <c r="E11" s="11"/>
    </row>
    <row r="12" spans="1:5" ht="19.5" customHeight="1">
      <c r="A12" s="7">
        <v>4</v>
      </c>
      <c r="B12" s="8" t="s">
        <v>5</v>
      </c>
      <c r="C12" s="9" t="s">
        <v>6</v>
      </c>
      <c r="D12" s="10">
        <v>3</v>
      </c>
      <c r="E12" s="11"/>
    </row>
    <row r="13" spans="1:5" ht="19.5" customHeight="1">
      <c r="A13" s="7">
        <v>5</v>
      </c>
      <c r="B13" s="8" t="s">
        <v>7</v>
      </c>
      <c r="C13" s="9" t="s">
        <v>8</v>
      </c>
      <c r="D13" s="10">
        <v>3</v>
      </c>
      <c r="E13" s="11"/>
    </row>
    <row r="14" spans="1:5" ht="19.5" customHeight="1">
      <c r="A14" s="7">
        <v>6</v>
      </c>
      <c r="B14" s="8" t="s">
        <v>9</v>
      </c>
      <c r="C14" s="9" t="s">
        <v>10</v>
      </c>
      <c r="D14" s="10">
        <v>4</v>
      </c>
      <c r="E14" s="11"/>
    </row>
    <row r="15" spans="1:5" ht="19.5" customHeight="1">
      <c r="A15" s="7">
        <v>7</v>
      </c>
      <c r="B15" s="8" t="s">
        <v>11</v>
      </c>
      <c r="C15" s="9" t="s">
        <v>12</v>
      </c>
      <c r="D15" s="10">
        <v>2</v>
      </c>
      <c r="E15" s="11"/>
    </row>
    <row r="16" spans="1:5" ht="19.5" customHeight="1">
      <c r="A16" s="7">
        <v>8</v>
      </c>
      <c r="B16" s="8" t="s">
        <v>13</v>
      </c>
      <c r="C16" s="9" t="s">
        <v>14</v>
      </c>
      <c r="D16" s="10">
        <v>2</v>
      </c>
      <c r="E16" s="11"/>
    </row>
    <row r="17" spans="1:5" ht="19.5" customHeight="1">
      <c r="A17" s="7">
        <v>9</v>
      </c>
      <c r="B17" s="8" t="s">
        <v>15</v>
      </c>
      <c r="C17" s="9" t="s">
        <v>16</v>
      </c>
      <c r="D17" s="10">
        <v>3</v>
      </c>
      <c r="E17" s="11"/>
    </row>
    <row r="18" spans="1:5" ht="19.5" customHeight="1">
      <c r="A18" s="7">
        <v>10</v>
      </c>
      <c r="B18" s="8" t="s">
        <v>17</v>
      </c>
      <c r="C18" s="9" t="s">
        <v>18</v>
      </c>
      <c r="D18" s="10">
        <v>2</v>
      </c>
      <c r="E18" s="11"/>
    </row>
    <row r="19" spans="1:5" ht="19.5" customHeight="1">
      <c r="A19" s="7">
        <v>11</v>
      </c>
      <c r="B19" s="8" t="s">
        <v>19</v>
      </c>
      <c r="C19" s="9" t="s">
        <v>20</v>
      </c>
      <c r="D19" s="10">
        <v>3</v>
      </c>
      <c r="E19" s="11"/>
    </row>
    <row r="20" spans="1:5" s="15" customFormat="1" ht="19.5" customHeight="1">
      <c r="A20" s="3"/>
      <c r="B20" s="4"/>
      <c r="C20" s="5" t="s">
        <v>362</v>
      </c>
      <c r="D20" s="3">
        <v>6</v>
      </c>
      <c r="E20" s="6"/>
    </row>
    <row r="21" spans="1:5" ht="19.5" customHeight="1">
      <c r="A21" s="7">
        <v>12</v>
      </c>
      <c r="B21" s="8" t="s">
        <v>21</v>
      </c>
      <c r="C21" s="9" t="s">
        <v>643</v>
      </c>
      <c r="D21" s="10">
        <v>2</v>
      </c>
      <c r="E21" s="11"/>
    </row>
    <row r="22" spans="1:5" ht="19.5" customHeight="1">
      <c r="A22" s="7">
        <v>13</v>
      </c>
      <c r="B22" s="8" t="s">
        <v>22</v>
      </c>
      <c r="C22" s="9" t="s">
        <v>23</v>
      </c>
      <c r="D22" s="10">
        <v>2</v>
      </c>
      <c r="E22" s="11"/>
    </row>
    <row r="23" spans="1:5" ht="19.5" customHeight="1">
      <c r="A23" s="7">
        <v>14</v>
      </c>
      <c r="B23" s="8" t="s">
        <v>24</v>
      </c>
      <c r="C23" s="9" t="s">
        <v>25</v>
      </c>
      <c r="D23" s="10">
        <v>2</v>
      </c>
      <c r="E23" s="11"/>
    </row>
    <row r="24" spans="1:5" ht="19.5" customHeight="1">
      <c r="A24" s="7">
        <v>15</v>
      </c>
      <c r="B24" s="8" t="s">
        <v>26</v>
      </c>
      <c r="C24" s="9" t="s">
        <v>27</v>
      </c>
      <c r="D24" s="10">
        <v>2</v>
      </c>
      <c r="E24" s="11"/>
    </row>
    <row r="25" spans="1:5" ht="19.5" customHeight="1">
      <c r="A25" s="7">
        <v>16</v>
      </c>
      <c r="B25" s="8" t="s">
        <v>28</v>
      </c>
      <c r="C25" s="9" t="s">
        <v>29</v>
      </c>
      <c r="D25" s="10">
        <v>2</v>
      </c>
      <c r="E25" s="11"/>
    </row>
    <row r="26" spans="1:5" ht="1.5" customHeight="1">
      <c r="A26" s="7"/>
      <c r="B26" s="8"/>
      <c r="C26" s="9"/>
      <c r="D26" s="10"/>
      <c r="E26" s="11"/>
    </row>
    <row r="27" spans="1:4" ht="6.75" customHeight="1">
      <c r="A27" s="16"/>
      <c r="B27" s="17"/>
      <c r="C27" s="18"/>
      <c r="D27" s="14"/>
    </row>
    <row r="28" spans="1:4" ht="7.5" customHeight="1" hidden="1">
      <c r="A28" s="16"/>
      <c r="B28" s="17"/>
      <c r="C28" s="18"/>
      <c r="D28" s="19"/>
    </row>
    <row r="29" spans="1:4" s="27" customFormat="1" ht="19.5" customHeight="1">
      <c r="A29" s="29"/>
      <c r="B29" s="51" t="s">
        <v>365</v>
      </c>
      <c r="C29" s="51"/>
      <c r="D29" s="30">
        <v>83</v>
      </c>
    </row>
    <row r="30" spans="1:4" s="27" customFormat="1" ht="21.75" customHeight="1">
      <c r="A30" s="29"/>
      <c r="B30" s="50" t="s">
        <v>366</v>
      </c>
      <c r="C30" s="50"/>
      <c r="D30" s="30">
        <f>SUM(D31:D32)</f>
        <v>6</v>
      </c>
    </row>
    <row r="31" spans="1:5" ht="19.5" customHeight="1">
      <c r="A31" s="7">
        <v>17</v>
      </c>
      <c r="B31" s="8" t="s">
        <v>31</v>
      </c>
      <c r="C31" s="9" t="s">
        <v>32</v>
      </c>
      <c r="D31" s="10">
        <v>3</v>
      </c>
      <c r="E31" s="11"/>
    </row>
    <row r="32" spans="1:5" ht="19.5" customHeight="1">
      <c r="A32" s="7">
        <v>18</v>
      </c>
      <c r="B32" s="8" t="s">
        <v>33</v>
      </c>
      <c r="C32" s="9" t="s">
        <v>34</v>
      </c>
      <c r="D32" s="10">
        <v>3</v>
      </c>
      <c r="E32" s="11"/>
    </row>
    <row r="33" spans="1:4" s="27" customFormat="1" ht="21" customHeight="1">
      <c r="A33" s="29"/>
      <c r="B33" s="50" t="s">
        <v>367</v>
      </c>
      <c r="C33" s="50"/>
      <c r="D33" s="30">
        <f>SUM(D34:D41)</f>
        <v>25</v>
      </c>
    </row>
    <row r="34" spans="1:5" ht="19.5" customHeight="1">
      <c r="A34" s="7">
        <v>19</v>
      </c>
      <c r="B34" s="8" t="s">
        <v>47</v>
      </c>
      <c r="C34" s="9" t="s">
        <v>48</v>
      </c>
      <c r="D34" s="10">
        <v>3</v>
      </c>
      <c r="E34" s="11"/>
    </row>
    <row r="35" spans="1:5" ht="19.5" customHeight="1">
      <c r="A35" s="7">
        <v>20</v>
      </c>
      <c r="B35" s="8" t="s">
        <v>49</v>
      </c>
      <c r="C35" s="9" t="s">
        <v>50</v>
      </c>
      <c r="D35" s="10">
        <v>3</v>
      </c>
      <c r="E35" s="11"/>
    </row>
    <row r="36" spans="1:5" ht="19.5" customHeight="1">
      <c r="A36" s="7">
        <v>21</v>
      </c>
      <c r="B36" s="8" t="s">
        <v>41</v>
      </c>
      <c r="C36" s="9" t="s">
        <v>42</v>
      </c>
      <c r="D36" s="10">
        <v>4</v>
      </c>
      <c r="E36" s="11"/>
    </row>
    <row r="37" spans="1:5" ht="19.5" customHeight="1">
      <c r="A37" s="7">
        <v>22</v>
      </c>
      <c r="B37" s="8" t="s">
        <v>35</v>
      </c>
      <c r="C37" s="9" t="s">
        <v>36</v>
      </c>
      <c r="D37" s="10">
        <v>3</v>
      </c>
      <c r="E37" s="11"/>
    </row>
    <row r="38" spans="1:5" ht="19.5" customHeight="1">
      <c r="A38" s="7">
        <v>23</v>
      </c>
      <c r="B38" s="8" t="s">
        <v>39</v>
      </c>
      <c r="C38" s="9" t="s">
        <v>40</v>
      </c>
      <c r="D38" s="10">
        <v>3</v>
      </c>
      <c r="E38" s="11"/>
    </row>
    <row r="39" spans="1:5" ht="19.5" customHeight="1">
      <c r="A39" s="7">
        <v>24</v>
      </c>
      <c r="B39" s="8" t="s">
        <v>43</v>
      </c>
      <c r="C39" s="9" t="s">
        <v>44</v>
      </c>
      <c r="D39" s="10">
        <v>4</v>
      </c>
      <c r="E39" s="11"/>
    </row>
    <row r="40" spans="1:5" ht="19.5" customHeight="1">
      <c r="A40" s="7">
        <v>25</v>
      </c>
      <c r="B40" s="8" t="s">
        <v>45</v>
      </c>
      <c r="C40" s="9" t="s">
        <v>46</v>
      </c>
      <c r="D40" s="10">
        <v>2</v>
      </c>
      <c r="E40" s="11"/>
    </row>
    <row r="41" spans="1:5" ht="19.5" customHeight="1">
      <c r="A41" s="7">
        <v>26</v>
      </c>
      <c r="B41" s="8" t="s">
        <v>37</v>
      </c>
      <c r="C41" s="9" t="s">
        <v>38</v>
      </c>
      <c r="D41" s="10">
        <v>3</v>
      </c>
      <c r="E41" s="11"/>
    </row>
    <row r="42" spans="1:4" ht="15" hidden="1">
      <c r="A42" s="16"/>
      <c r="B42" s="17"/>
      <c r="C42" s="18"/>
      <c r="D42" s="19"/>
    </row>
    <row r="43" spans="1:4" s="27" customFormat="1" ht="19.5" customHeight="1">
      <c r="A43" s="29"/>
      <c r="B43" s="50" t="s">
        <v>368</v>
      </c>
      <c r="C43" s="50"/>
      <c r="D43" s="30">
        <f>SUM(D44:D51)</f>
        <v>18</v>
      </c>
    </row>
    <row r="44" spans="1:5" ht="19.5" customHeight="1">
      <c r="A44" s="7">
        <v>27</v>
      </c>
      <c r="B44" s="21" t="s">
        <v>86</v>
      </c>
      <c r="C44" s="22" t="s">
        <v>87</v>
      </c>
      <c r="D44" s="31">
        <v>2</v>
      </c>
      <c r="E44" s="11"/>
    </row>
    <row r="45" spans="1:5" ht="19.5" customHeight="1">
      <c r="A45" s="7">
        <v>28</v>
      </c>
      <c r="B45" s="8" t="s">
        <v>131</v>
      </c>
      <c r="C45" s="9" t="s">
        <v>132</v>
      </c>
      <c r="D45" s="10">
        <v>2</v>
      </c>
      <c r="E45" s="11"/>
    </row>
    <row r="46" spans="1:5" ht="19.5" customHeight="1">
      <c r="A46" s="7">
        <v>29</v>
      </c>
      <c r="B46" s="21" t="s">
        <v>88</v>
      </c>
      <c r="C46" s="22" t="s">
        <v>381</v>
      </c>
      <c r="D46" s="31">
        <v>2</v>
      </c>
      <c r="E46" s="11"/>
    </row>
    <row r="47" spans="1:5" ht="19.5" customHeight="1">
      <c r="A47" s="7">
        <v>30</v>
      </c>
      <c r="B47" s="8" t="s">
        <v>51</v>
      </c>
      <c r="C47" s="9" t="s">
        <v>52</v>
      </c>
      <c r="D47" s="10">
        <v>3</v>
      </c>
      <c r="E47" s="11"/>
    </row>
    <row r="48" spans="1:5" ht="19.5" customHeight="1">
      <c r="A48" s="7">
        <v>31</v>
      </c>
      <c r="B48" s="8" t="s">
        <v>151</v>
      </c>
      <c r="C48" s="22" t="s">
        <v>152</v>
      </c>
      <c r="D48" s="10">
        <v>3</v>
      </c>
      <c r="E48" s="11"/>
    </row>
    <row r="49" spans="1:5" ht="19.5" customHeight="1">
      <c r="A49" s="7">
        <v>32</v>
      </c>
      <c r="B49" s="8" t="s">
        <v>114</v>
      </c>
      <c r="C49" s="9" t="s">
        <v>386</v>
      </c>
      <c r="D49" s="10">
        <v>2</v>
      </c>
      <c r="E49" s="11"/>
    </row>
    <row r="50" spans="1:5" ht="19.5" customHeight="1">
      <c r="A50" s="7">
        <v>33</v>
      </c>
      <c r="B50" s="8" t="s">
        <v>55</v>
      </c>
      <c r="C50" s="9" t="s">
        <v>456</v>
      </c>
      <c r="D50" s="10">
        <v>2</v>
      </c>
      <c r="E50" s="11"/>
    </row>
    <row r="51" spans="1:5" ht="19.5" customHeight="1">
      <c r="A51" s="7">
        <v>34</v>
      </c>
      <c r="B51" s="8" t="s">
        <v>177</v>
      </c>
      <c r="C51" s="9" t="s">
        <v>178</v>
      </c>
      <c r="D51" s="10">
        <v>2</v>
      </c>
      <c r="E51" s="11"/>
    </row>
    <row r="52" spans="1:4" s="27" customFormat="1" ht="19.5" customHeight="1">
      <c r="A52" s="29"/>
      <c r="B52" s="50" t="s">
        <v>369</v>
      </c>
      <c r="C52" s="50"/>
      <c r="D52" s="30">
        <f>D53+D59</f>
        <v>13</v>
      </c>
    </row>
    <row r="53" spans="1:5" s="15" customFormat="1" ht="19.5" customHeight="1">
      <c r="A53" s="3"/>
      <c r="B53" s="4"/>
      <c r="C53" s="5" t="s">
        <v>361</v>
      </c>
      <c r="D53" s="3">
        <f>SUM(D54:D58)</f>
        <v>11</v>
      </c>
      <c r="E53" s="6"/>
    </row>
    <row r="54" spans="1:5" ht="19.5" customHeight="1">
      <c r="A54" s="7">
        <v>35</v>
      </c>
      <c r="B54" s="8" t="s">
        <v>56</v>
      </c>
      <c r="C54" s="9" t="s">
        <v>57</v>
      </c>
      <c r="D54" s="10">
        <v>2</v>
      </c>
      <c r="E54" s="11"/>
    </row>
    <row r="55" spans="1:5" ht="19.5" customHeight="1">
      <c r="A55" s="7">
        <v>36</v>
      </c>
      <c r="B55" s="21" t="s">
        <v>91</v>
      </c>
      <c r="C55" s="22" t="s">
        <v>92</v>
      </c>
      <c r="D55" s="31">
        <v>3</v>
      </c>
      <c r="E55" s="11"/>
    </row>
    <row r="56" spans="1:5" ht="19.5" customHeight="1">
      <c r="A56" s="7">
        <v>37</v>
      </c>
      <c r="B56" s="21" t="s">
        <v>93</v>
      </c>
      <c r="C56" s="22" t="s">
        <v>94</v>
      </c>
      <c r="D56" s="31">
        <v>2</v>
      </c>
      <c r="E56" s="11"/>
    </row>
    <row r="57" spans="1:5" ht="19.5" customHeight="1">
      <c r="A57" s="7">
        <v>38</v>
      </c>
      <c r="B57" s="21" t="s">
        <v>95</v>
      </c>
      <c r="C57" s="22" t="s">
        <v>96</v>
      </c>
      <c r="D57" s="31">
        <v>2</v>
      </c>
      <c r="E57" s="11"/>
    </row>
    <row r="58" spans="1:5" ht="19.5" customHeight="1">
      <c r="A58" s="7">
        <v>39</v>
      </c>
      <c r="B58" s="21" t="s">
        <v>97</v>
      </c>
      <c r="C58" s="22" t="s">
        <v>98</v>
      </c>
      <c r="D58" s="31">
        <v>2</v>
      </c>
      <c r="E58" s="11"/>
    </row>
    <row r="59" spans="1:5" s="15" customFormat="1" ht="19.5" customHeight="1">
      <c r="A59" s="3"/>
      <c r="B59" s="4"/>
      <c r="C59" s="5" t="s">
        <v>362</v>
      </c>
      <c r="D59" s="3">
        <v>2</v>
      </c>
      <c r="E59" s="6"/>
    </row>
    <row r="60" spans="1:5" ht="19.5" customHeight="1">
      <c r="A60" s="7">
        <v>40</v>
      </c>
      <c r="B60" s="21" t="s">
        <v>99</v>
      </c>
      <c r="C60" s="22" t="s">
        <v>100</v>
      </c>
      <c r="D60" s="31">
        <v>2</v>
      </c>
      <c r="E60" s="11"/>
    </row>
    <row r="61" spans="1:5" ht="19.5" customHeight="1">
      <c r="A61" s="7">
        <v>41</v>
      </c>
      <c r="B61" s="21" t="s">
        <v>101</v>
      </c>
      <c r="C61" s="22" t="s">
        <v>102</v>
      </c>
      <c r="D61" s="31">
        <v>2</v>
      </c>
      <c r="E61" s="11"/>
    </row>
    <row r="62" spans="1:5" ht="19.5" customHeight="1" hidden="1">
      <c r="A62" s="7"/>
      <c r="B62" s="21"/>
      <c r="C62" s="22"/>
      <c r="D62" s="31"/>
      <c r="E62" s="11"/>
    </row>
    <row r="63" spans="1:7" s="27" customFormat="1" ht="19.5" customHeight="1">
      <c r="A63" s="29"/>
      <c r="B63" s="50" t="s">
        <v>370</v>
      </c>
      <c r="C63" s="50"/>
      <c r="D63" s="30">
        <f>D64+D70</f>
        <v>21</v>
      </c>
      <c r="G63" s="37"/>
    </row>
    <row r="64" spans="1:5" s="15" customFormat="1" ht="19.5" customHeight="1">
      <c r="A64" s="3"/>
      <c r="B64" s="4"/>
      <c r="C64" s="5" t="s">
        <v>361</v>
      </c>
      <c r="D64" s="3">
        <f>SUM(D65:D69)</f>
        <v>13</v>
      </c>
      <c r="E64" s="6"/>
    </row>
    <row r="65" spans="1:5" ht="19.5" customHeight="1">
      <c r="A65" s="7">
        <v>42</v>
      </c>
      <c r="B65" s="21" t="s">
        <v>105</v>
      </c>
      <c r="C65" s="22" t="s">
        <v>106</v>
      </c>
      <c r="D65" s="31">
        <v>4</v>
      </c>
      <c r="E65" s="11"/>
    </row>
    <row r="66" spans="1:5" ht="19.5" customHeight="1">
      <c r="A66" s="7">
        <v>43</v>
      </c>
      <c r="B66" s="8" t="s">
        <v>74</v>
      </c>
      <c r="C66" s="22" t="s">
        <v>75</v>
      </c>
      <c r="D66" s="31">
        <v>2</v>
      </c>
      <c r="E66" s="11"/>
    </row>
    <row r="67" spans="1:5" ht="19.5" customHeight="1">
      <c r="A67" s="7">
        <v>44</v>
      </c>
      <c r="B67" s="21" t="s">
        <v>78</v>
      </c>
      <c r="C67" s="22" t="s">
        <v>79</v>
      </c>
      <c r="D67" s="31">
        <v>2</v>
      </c>
      <c r="E67" s="11"/>
    </row>
    <row r="68" spans="1:4" ht="19.5" customHeight="1">
      <c r="A68" s="7">
        <v>45</v>
      </c>
      <c r="B68" s="36" t="s">
        <v>89</v>
      </c>
      <c r="C68" s="36" t="s">
        <v>90</v>
      </c>
      <c r="D68" s="23">
        <v>3</v>
      </c>
    </row>
    <row r="69" spans="1:5" ht="19.5" customHeight="1">
      <c r="A69" s="44">
        <v>46</v>
      </c>
      <c r="B69" s="21" t="s">
        <v>103</v>
      </c>
      <c r="C69" s="22" t="s">
        <v>104</v>
      </c>
      <c r="D69" s="31">
        <v>2</v>
      </c>
      <c r="E69" s="11"/>
    </row>
    <row r="70" spans="1:5" s="15" customFormat="1" ht="19.5" customHeight="1">
      <c r="A70" s="3"/>
      <c r="B70" s="4"/>
      <c r="C70" s="5" t="s">
        <v>362</v>
      </c>
      <c r="D70" s="3">
        <v>8</v>
      </c>
      <c r="E70" s="6"/>
    </row>
    <row r="71" spans="1:5" s="15" customFormat="1" ht="19.5" customHeight="1">
      <c r="A71" s="7">
        <v>47</v>
      </c>
      <c r="B71" s="21" t="s">
        <v>30</v>
      </c>
      <c r="C71" s="22" t="s">
        <v>385</v>
      </c>
      <c r="D71" s="31">
        <v>2</v>
      </c>
      <c r="E71" s="11"/>
    </row>
    <row r="72" spans="1:5" s="15" customFormat="1" ht="19.5" customHeight="1">
      <c r="A72" s="7">
        <v>48</v>
      </c>
      <c r="B72" s="8" t="s">
        <v>70</v>
      </c>
      <c r="C72" s="9" t="s">
        <v>71</v>
      </c>
      <c r="D72" s="10">
        <v>2</v>
      </c>
      <c r="E72" s="11"/>
    </row>
    <row r="73" spans="1:5" s="15" customFormat="1" ht="19.5" customHeight="1">
      <c r="A73" s="7">
        <v>49</v>
      </c>
      <c r="B73" s="8" t="s">
        <v>76</v>
      </c>
      <c r="C73" s="9" t="s">
        <v>77</v>
      </c>
      <c r="D73" s="10">
        <v>2</v>
      </c>
      <c r="E73" s="11"/>
    </row>
    <row r="74" spans="1:5" s="15" customFormat="1" ht="19.5" customHeight="1">
      <c r="A74" s="7">
        <v>50</v>
      </c>
      <c r="B74" s="21" t="s">
        <v>280</v>
      </c>
      <c r="C74" s="22" t="s">
        <v>525</v>
      </c>
      <c r="D74" s="31">
        <v>2</v>
      </c>
      <c r="E74" s="11"/>
    </row>
    <row r="75" spans="1:5" s="15" customFormat="1" ht="19.5" customHeight="1">
      <c r="A75" s="7">
        <v>51</v>
      </c>
      <c r="B75" s="21" t="s">
        <v>167</v>
      </c>
      <c r="C75" s="22" t="s">
        <v>168</v>
      </c>
      <c r="D75" s="31">
        <v>2</v>
      </c>
      <c r="E75" s="11"/>
    </row>
    <row r="76" spans="1:5" s="15" customFormat="1" ht="19.5" customHeight="1">
      <c r="A76" s="7">
        <v>52</v>
      </c>
      <c r="B76" s="21" t="s">
        <v>109</v>
      </c>
      <c r="C76" s="22" t="s">
        <v>110</v>
      </c>
      <c r="D76" s="31">
        <v>2</v>
      </c>
      <c r="E76" s="11"/>
    </row>
    <row r="77" spans="1:5" s="15" customFormat="1" ht="19.5" customHeight="1">
      <c r="A77" s="7">
        <v>53</v>
      </c>
      <c r="B77" s="21" t="s">
        <v>125</v>
      </c>
      <c r="C77" s="22" t="s">
        <v>126</v>
      </c>
      <c r="D77" s="31">
        <v>2</v>
      </c>
      <c r="E77" s="11"/>
    </row>
    <row r="78" spans="1:5" s="15" customFormat="1" ht="19.5" customHeight="1">
      <c r="A78" s="7">
        <v>54</v>
      </c>
      <c r="B78" s="8" t="s">
        <v>80</v>
      </c>
      <c r="C78" s="9" t="s">
        <v>81</v>
      </c>
      <c r="D78" s="10">
        <v>2</v>
      </c>
      <c r="E78" s="11"/>
    </row>
    <row r="79" spans="1:5" s="15" customFormat="1" ht="19.5" customHeight="1">
      <c r="A79" s="7">
        <v>55</v>
      </c>
      <c r="B79" s="21" t="s">
        <v>59</v>
      </c>
      <c r="C79" s="22" t="s">
        <v>60</v>
      </c>
      <c r="D79" s="31">
        <v>2</v>
      </c>
      <c r="E79" s="11"/>
    </row>
    <row r="80" spans="1:5" ht="19.5" customHeight="1">
      <c r="A80" s="7">
        <v>56</v>
      </c>
      <c r="B80" s="21" t="s">
        <v>111</v>
      </c>
      <c r="C80" s="22" t="s">
        <v>411</v>
      </c>
      <c r="D80" s="31">
        <v>2</v>
      </c>
      <c r="E80" s="11"/>
    </row>
    <row r="81" spans="1:5" ht="0.75" customHeight="1">
      <c r="A81" s="7"/>
      <c r="B81" s="21"/>
      <c r="C81" s="22"/>
      <c r="D81" s="31"/>
      <c r="E81" s="11"/>
    </row>
    <row r="82" spans="1:5" ht="18.75" customHeight="1">
      <c r="A82" s="29"/>
      <c r="B82" s="51" t="s">
        <v>371</v>
      </c>
      <c r="C82" s="51"/>
      <c r="D82" s="30">
        <f>SUM(D84:D85)</f>
        <v>10</v>
      </c>
      <c r="E82" s="27"/>
    </row>
    <row r="83" spans="1:4" ht="8.25" customHeight="1" hidden="1">
      <c r="A83" s="16"/>
      <c r="B83" s="17"/>
      <c r="C83" s="18"/>
      <c r="D83" s="19"/>
    </row>
    <row r="84" spans="1:5" ht="19.5" customHeight="1">
      <c r="A84" s="7">
        <v>57</v>
      </c>
      <c r="B84" s="21" t="s">
        <v>112</v>
      </c>
      <c r="C84" s="22" t="s">
        <v>479</v>
      </c>
      <c r="D84" s="31">
        <v>4</v>
      </c>
      <c r="E84" s="11"/>
    </row>
    <row r="85" spans="1:5" ht="21.75" customHeight="1">
      <c r="A85" s="7">
        <v>58</v>
      </c>
      <c r="B85" s="21" t="s">
        <v>113</v>
      </c>
      <c r="C85" s="22" t="s">
        <v>480</v>
      </c>
      <c r="D85" s="31">
        <v>6</v>
      </c>
      <c r="E85" s="11"/>
    </row>
    <row r="86" spans="3:4" s="27" customFormat="1" ht="19.5" customHeight="1">
      <c r="C86" s="28" t="s">
        <v>414</v>
      </c>
      <c r="D86" s="13">
        <f>D5+D29+D82</f>
        <v>129</v>
      </c>
    </row>
    <row r="87" ht="6.75" customHeight="1">
      <c r="D87" s="12"/>
    </row>
    <row r="88" ht="19.5" customHeight="1">
      <c r="D88" s="12"/>
    </row>
    <row r="89" ht="19.5" customHeight="1">
      <c r="D89" s="12"/>
    </row>
  </sheetData>
  <sheetProtection/>
  <mergeCells count="12">
    <mergeCell ref="B63:C63"/>
    <mergeCell ref="B82:C82"/>
    <mergeCell ref="B30:C30"/>
    <mergeCell ref="B33:C33"/>
    <mergeCell ref="B52:C52"/>
    <mergeCell ref="B43:C43"/>
    <mergeCell ref="A3:E3"/>
    <mergeCell ref="A1:E1"/>
    <mergeCell ref="A2:E2"/>
    <mergeCell ref="A4:E4"/>
    <mergeCell ref="B5:C5"/>
    <mergeCell ref="B29:C29"/>
  </mergeCells>
  <printOptions/>
  <pageMargins left="0.5" right="0.25" top="0.5" bottom="0.25" header="0.25" footer="0.25"/>
  <pageSetup firstPageNumber="3" useFirstPageNumber="1" horizontalDpi="600" verticalDpi="600" orientation="portrait" paperSize="9" r:id="rId1"/>
  <headerFooter alignWithMargins="0"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94"/>
  <sheetViews>
    <sheetView tabSelected="1" zoomScale="115" zoomScaleNormal="115" zoomScalePageLayoutView="0" workbookViewId="0" topLeftCell="A1">
      <selection activeCell="H7" sqref="H7"/>
    </sheetView>
  </sheetViews>
  <sheetFormatPr defaultColWidth="9.140625" defaultRowHeight="19.5" customHeight="1"/>
  <cols>
    <col min="1" max="1" width="4.28125" style="12" customWidth="1"/>
    <col min="2" max="2" width="12.421875" style="12" customWidth="1"/>
    <col min="3" max="3" width="65.28125" style="12" customWidth="1"/>
    <col min="4" max="4" width="5.28125" style="23" customWidth="1"/>
    <col min="5" max="5" width="10.421875" style="12" bestFit="1" customWidth="1"/>
    <col min="6" max="16384" width="9.140625" style="12" customWidth="1"/>
  </cols>
  <sheetData>
    <row r="1" spans="1:5" ht="19.5" customHeight="1">
      <c r="A1" s="53" t="s">
        <v>447</v>
      </c>
      <c r="B1" s="53"/>
      <c r="C1" s="53"/>
      <c r="D1" s="53"/>
      <c r="E1" s="53"/>
    </row>
    <row r="2" spans="1:5" ht="19.5" customHeight="1">
      <c r="A2" s="54" t="s">
        <v>574</v>
      </c>
      <c r="B2" s="54"/>
      <c r="C2" s="54"/>
      <c r="D2" s="54"/>
      <c r="E2" s="54"/>
    </row>
    <row r="3" spans="1:5" ht="19.5" customHeight="1">
      <c r="A3" s="54" t="s">
        <v>618</v>
      </c>
      <c r="B3" s="54"/>
      <c r="C3" s="54"/>
      <c r="D3" s="54"/>
      <c r="E3" s="54"/>
    </row>
    <row r="4" spans="1:5" ht="20.25" customHeight="1">
      <c r="A4" s="52" t="s">
        <v>645</v>
      </c>
      <c r="B4" s="52"/>
      <c r="C4" s="52"/>
      <c r="D4" s="52"/>
      <c r="E4" s="52"/>
    </row>
    <row r="5" spans="2:4" s="27" customFormat="1" ht="19.5" customHeight="1">
      <c r="B5" s="51" t="s">
        <v>363</v>
      </c>
      <c r="C5" s="51"/>
      <c r="D5" s="13">
        <f>D8+D20</f>
        <v>36</v>
      </c>
    </row>
    <row r="6" ht="8.25" customHeight="1"/>
    <row r="7" spans="1:5" ht="30.75">
      <c r="A7" s="1" t="s">
        <v>360</v>
      </c>
      <c r="B7" s="1" t="s">
        <v>357</v>
      </c>
      <c r="C7" s="1" t="s">
        <v>358</v>
      </c>
      <c r="D7" s="2" t="s">
        <v>359</v>
      </c>
      <c r="E7" s="2" t="s">
        <v>364</v>
      </c>
    </row>
    <row r="8" spans="1:5" s="15" customFormat="1" ht="19.5" customHeight="1">
      <c r="A8" s="3"/>
      <c r="B8" s="4"/>
      <c r="C8" s="5" t="s">
        <v>361</v>
      </c>
      <c r="D8" s="3">
        <f>SUM(D9:D19)</f>
        <v>30</v>
      </c>
      <c r="E8" s="6"/>
    </row>
    <row r="9" spans="1:5" ht="19.5" customHeight="1">
      <c r="A9" s="7">
        <v>1</v>
      </c>
      <c r="B9" s="8" t="s">
        <v>0</v>
      </c>
      <c r="C9" s="9" t="s">
        <v>1</v>
      </c>
      <c r="D9" s="10">
        <v>2</v>
      </c>
      <c r="E9" s="11"/>
    </row>
    <row r="10" spans="1:5" ht="19.5" customHeight="1">
      <c r="A10" s="7">
        <v>2</v>
      </c>
      <c r="B10" s="8" t="s">
        <v>2</v>
      </c>
      <c r="C10" s="9" t="s">
        <v>3</v>
      </c>
      <c r="D10" s="10">
        <v>3</v>
      </c>
      <c r="E10" s="11"/>
    </row>
    <row r="11" spans="1:5" ht="19.5" customHeight="1">
      <c r="A11" s="7">
        <v>3</v>
      </c>
      <c r="B11" s="8" t="s">
        <v>4</v>
      </c>
      <c r="C11" s="9" t="s">
        <v>505</v>
      </c>
      <c r="D11" s="10">
        <v>3</v>
      </c>
      <c r="E11" s="11"/>
    </row>
    <row r="12" spans="1:5" ht="19.5" customHeight="1">
      <c r="A12" s="7">
        <v>4</v>
      </c>
      <c r="B12" s="8" t="s">
        <v>5</v>
      </c>
      <c r="C12" s="9" t="s">
        <v>6</v>
      </c>
      <c r="D12" s="10">
        <v>3</v>
      </c>
      <c r="E12" s="11"/>
    </row>
    <row r="13" spans="1:5" ht="19.5" customHeight="1">
      <c r="A13" s="7">
        <v>5</v>
      </c>
      <c r="B13" s="8" t="s">
        <v>7</v>
      </c>
      <c r="C13" s="9" t="s">
        <v>8</v>
      </c>
      <c r="D13" s="10">
        <v>3</v>
      </c>
      <c r="E13" s="11"/>
    </row>
    <row r="14" spans="1:5" ht="19.5" customHeight="1">
      <c r="A14" s="7">
        <v>6</v>
      </c>
      <c r="B14" s="8" t="s">
        <v>9</v>
      </c>
      <c r="C14" s="9" t="s">
        <v>10</v>
      </c>
      <c r="D14" s="10">
        <v>4</v>
      </c>
      <c r="E14" s="11"/>
    </row>
    <row r="15" spans="1:5" ht="19.5" customHeight="1">
      <c r="A15" s="7">
        <v>7</v>
      </c>
      <c r="B15" s="8" t="s">
        <v>11</v>
      </c>
      <c r="C15" s="9" t="s">
        <v>12</v>
      </c>
      <c r="D15" s="10">
        <v>2</v>
      </c>
      <c r="E15" s="11"/>
    </row>
    <row r="16" spans="1:5" ht="19.5" customHeight="1">
      <c r="A16" s="7">
        <v>8</v>
      </c>
      <c r="B16" s="8" t="s">
        <v>13</v>
      </c>
      <c r="C16" s="9" t="s">
        <v>14</v>
      </c>
      <c r="D16" s="10">
        <v>2</v>
      </c>
      <c r="E16" s="11"/>
    </row>
    <row r="17" spans="1:5" ht="19.5" customHeight="1">
      <c r="A17" s="7">
        <v>9</v>
      </c>
      <c r="B17" s="8" t="s">
        <v>15</v>
      </c>
      <c r="C17" s="9" t="s">
        <v>16</v>
      </c>
      <c r="D17" s="10">
        <v>3</v>
      </c>
      <c r="E17" s="11"/>
    </row>
    <row r="18" spans="1:5" ht="19.5" customHeight="1">
      <c r="A18" s="7">
        <v>10</v>
      </c>
      <c r="B18" s="8" t="s">
        <v>17</v>
      </c>
      <c r="C18" s="9" t="s">
        <v>18</v>
      </c>
      <c r="D18" s="10">
        <v>2</v>
      </c>
      <c r="E18" s="11"/>
    </row>
    <row r="19" spans="1:5" ht="19.5" customHeight="1">
      <c r="A19" s="7">
        <v>11</v>
      </c>
      <c r="B19" s="8" t="s">
        <v>19</v>
      </c>
      <c r="C19" s="9" t="s">
        <v>20</v>
      </c>
      <c r="D19" s="10">
        <v>3</v>
      </c>
      <c r="E19" s="11"/>
    </row>
    <row r="20" spans="1:5" s="15" customFormat="1" ht="19.5" customHeight="1">
      <c r="A20" s="3"/>
      <c r="B20" s="4"/>
      <c r="C20" s="5" t="s">
        <v>362</v>
      </c>
      <c r="D20" s="3">
        <v>6</v>
      </c>
      <c r="E20" s="6"/>
    </row>
    <row r="21" spans="1:5" ht="19.5" customHeight="1">
      <c r="A21" s="7">
        <v>12</v>
      </c>
      <c r="B21" s="8" t="s">
        <v>22</v>
      </c>
      <c r="C21" s="9" t="s">
        <v>23</v>
      </c>
      <c r="D21" s="10">
        <v>2</v>
      </c>
      <c r="E21" s="11"/>
    </row>
    <row r="22" spans="1:5" ht="19.5" customHeight="1">
      <c r="A22" s="7">
        <v>13</v>
      </c>
      <c r="B22" s="21" t="s">
        <v>45</v>
      </c>
      <c r="C22" s="22" t="s">
        <v>46</v>
      </c>
      <c r="D22" s="10">
        <v>2</v>
      </c>
      <c r="E22" s="11"/>
    </row>
    <row r="23" spans="1:5" ht="19.5" customHeight="1">
      <c r="A23" s="7">
        <v>14</v>
      </c>
      <c r="B23" s="21" t="s">
        <v>576</v>
      </c>
      <c r="C23" s="22" t="s">
        <v>385</v>
      </c>
      <c r="D23" s="10">
        <v>2</v>
      </c>
      <c r="E23" s="11"/>
    </row>
    <row r="24" spans="1:5" ht="19.5" customHeight="1">
      <c r="A24" s="7">
        <v>15</v>
      </c>
      <c r="B24" s="8" t="s">
        <v>24</v>
      </c>
      <c r="C24" s="9" t="s">
        <v>25</v>
      </c>
      <c r="D24" s="10">
        <v>2</v>
      </c>
      <c r="E24" s="11"/>
    </row>
    <row r="25" spans="1:5" ht="19.5" customHeight="1">
      <c r="A25" s="7">
        <v>16</v>
      </c>
      <c r="B25" s="21" t="s">
        <v>74</v>
      </c>
      <c r="C25" s="22" t="s">
        <v>469</v>
      </c>
      <c r="D25" s="10">
        <v>2</v>
      </c>
      <c r="E25" s="11"/>
    </row>
    <row r="26" spans="1:5" ht="1.5" customHeight="1">
      <c r="A26" s="7"/>
      <c r="B26" s="8"/>
      <c r="C26" s="9"/>
      <c r="D26" s="10"/>
      <c r="E26" s="11"/>
    </row>
    <row r="27" spans="1:4" ht="6.75" customHeight="1">
      <c r="A27" s="16"/>
      <c r="B27" s="17"/>
      <c r="C27" s="18"/>
      <c r="D27" s="14"/>
    </row>
    <row r="28" spans="1:4" ht="7.5" customHeight="1" hidden="1">
      <c r="A28" s="16"/>
      <c r="B28" s="17"/>
      <c r="C28" s="18"/>
      <c r="D28" s="19"/>
    </row>
    <row r="29" spans="1:4" s="27" customFormat="1" ht="19.5" customHeight="1">
      <c r="A29" s="29"/>
      <c r="B29" s="51" t="s">
        <v>365</v>
      </c>
      <c r="C29" s="51"/>
      <c r="D29" s="30">
        <v>83</v>
      </c>
    </row>
    <row r="30" spans="1:4" s="27" customFormat="1" ht="21.75" customHeight="1">
      <c r="A30" s="29"/>
      <c r="B30" s="50" t="s">
        <v>366</v>
      </c>
      <c r="C30" s="50"/>
      <c r="D30" s="30">
        <f>SUM(D31:D32)</f>
        <v>6</v>
      </c>
    </row>
    <row r="31" spans="1:5" ht="19.5" customHeight="1">
      <c r="A31" s="7">
        <v>17</v>
      </c>
      <c r="B31" s="21" t="s">
        <v>31</v>
      </c>
      <c r="C31" s="22" t="s">
        <v>577</v>
      </c>
      <c r="D31" s="10">
        <v>3</v>
      </c>
      <c r="E31" s="11"/>
    </row>
    <row r="32" spans="1:5" ht="19.5" customHeight="1">
      <c r="A32" s="7">
        <v>18</v>
      </c>
      <c r="B32" s="8" t="s">
        <v>33</v>
      </c>
      <c r="C32" s="22" t="s">
        <v>578</v>
      </c>
      <c r="D32" s="10">
        <v>3</v>
      </c>
      <c r="E32" s="11"/>
    </row>
    <row r="33" spans="1:4" s="27" customFormat="1" ht="21" customHeight="1">
      <c r="A33" s="29"/>
      <c r="B33" s="50" t="s">
        <v>367</v>
      </c>
      <c r="C33" s="50"/>
      <c r="D33" s="30">
        <f>SUM(D34:D40)</f>
        <v>22</v>
      </c>
    </row>
    <row r="34" spans="1:5" ht="19.5" customHeight="1">
      <c r="A34" s="7">
        <v>19</v>
      </c>
      <c r="B34" s="8" t="s">
        <v>47</v>
      </c>
      <c r="C34" s="9" t="s">
        <v>48</v>
      </c>
      <c r="D34" s="10">
        <v>3</v>
      </c>
      <c r="E34" s="11"/>
    </row>
    <row r="35" spans="1:5" ht="19.5" customHeight="1">
      <c r="A35" s="7">
        <v>20</v>
      </c>
      <c r="B35" s="8" t="s">
        <v>49</v>
      </c>
      <c r="C35" s="9" t="s">
        <v>50</v>
      </c>
      <c r="D35" s="10">
        <v>3</v>
      </c>
      <c r="E35" s="11"/>
    </row>
    <row r="36" spans="1:5" ht="19.5" customHeight="1">
      <c r="A36" s="7">
        <v>21</v>
      </c>
      <c r="B36" s="8" t="s">
        <v>41</v>
      </c>
      <c r="C36" s="9" t="s">
        <v>42</v>
      </c>
      <c r="D36" s="10">
        <v>4</v>
      </c>
      <c r="E36" s="11"/>
    </row>
    <row r="37" spans="1:5" ht="19.5" customHeight="1">
      <c r="A37" s="7">
        <v>22</v>
      </c>
      <c r="B37" s="8" t="s">
        <v>39</v>
      </c>
      <c r="C37" s="9" t="s">
        <v>40</v>
      </c>
      <c r="D37" s="10">
        <v>3</v>
      </c>
      <c r="E37" s="11"/>
    </row>
    <row r="38" spans="1:5" ht="19.5" customHeight="1">
      <c r="A38" s="7">
        <v>23</v>
      </c>
      <c r="B38" s="8" t="s">
        <v>43</v>
      </c>
      <c r="C38" s="9" t="s">
        <v>44</v>
      </c>
      <c r="D38" s="10">
        <v>4</v>
      </c>
      <c r="E38" s="11"/>
    </row>
    <row r="39" spans="1:5" ht="19.5" customHeight="1">
      <c r="A39" s="7">
        <v>24</v>
      </c>
      <c r="B39" s="21" t="s">
        <v>21</v>
      </c>
      <c r="C39" s="22" t="s">
        <v>579</v>
      </c>
      <c r="D39" s="10">
        <v>2</v>
      </c>
      <c r="E39" s="11"/>
    </row>
    <row r="40" spans="1:5" ht="19.5" customHeight="1">
      <c r="A40" s="7">
        <v>25</v>
      </c>
      <c r="B40" s="8" t="s">
        <v>37</v>
      </c>
      <c r="C40" s="9" t="s">
        <v>38</v>
      </c>
      <c r="D40" s="10">
        <v>3</v>
      </c>
      <c r="E40" s="11"/>
    </row>
    <row r="41" spans="1:4" ht="15" hidden="1">
      <c r="A41" s="16"/>
      <c r="B41" s="17"/>
      <c r="C41" s="18"/>
      <c r="D41" s="19"/>
    </row>
    <row r="42" spans="1:4" s="27" customFormat="1" ht="19.5" customHeight="1">
      <c r="A42" s="29"/>
      <c r="B42" s="50" t="s">
        <v>368</v>
      </c>
      <c r="C42" s="50"/>
      <c r="D42" s="30">
        <f>SUM(D43:D50)</f>
        <v>21</v>
      </c>
    </row>
    <row r="43" spans="1:5" ht="19.5" customHeight="1">
      <c r="A43" s="7">
        <v>26</v>
      </c>
      <c r="B43" s="21" t="s">
        <v>582</v>
      </c>
      <c r="C43" s="22" t="s">
        <v>581</v>
      </c>
      <c r="D43" s="31">
        <v>3</v>
      </c>
      <c r="E43" s="11"/>
    </row>
    <row r="44" spans="1:5" ht="19.5" customHeight="1">
      <c r="A44" s="7">
        <v>27</v>
      </c>
      <c r="B44" s="8" t="s">
        <v>583</v>
      </c>
      <c r="C44" s="9" t="s">
        <v>580</v>
      </c>
      <c r="D44" s="10">
        <v>3</v>
      </c>
      <c r="E44" s="11"/>
    </row>
    <row r="45" spans="1:5" ht="19.5" customHeight="1">
      <c r="A45" s="7">
        <v>28</v>
      </c>
      <c r="B45" s="21" t="s">
        <v>28</v>
      </c>
      <c r="C45" s="22" t="s">
        <v>584</v>
      </c>
      <c r="D45" s="31">
        <v>2</v>
      </c>
      <c r="E45" s="11"/>
    </row>
    <row r="46" spans="1:5" ht="19.5" customHeight="1">
      <c r="A46" s="7">
        <v>29</v>
      </c>
      <c r="B46" s="21" t="s">
        <v>59</v>
      </c>
      <c r="C46" s="22" t="s">
        <v>60</v>
      </c>
      <c r="D46" s="10">
        <v>3</v>
      </c>
      <c r="E46" s="11"/>
    </row>
    <row r="47" spans="1:5" ht="19.5" customHeight="1">
      <c r="A47" s="7">
        <v>30</v>
      </c>
      <c r="B47" s="21" t="s">
        <v>26</v>
      </c>
      <c r="C47" s="22" t="s">
        <v>585</v>
      </c>
      <c r="D47" s="10">
        <v>2</v>
      </c>
      <c r="E47" s="11"/>
    </row>
    <row r="48" spans="1:5" ht="19.5" customHeight="1">
      <c r="A48" s="7">
        <v>31</v>
      </c>
      <c r="B48" s="8" t="s">
        <v>35</v>
      </c>
      <c r="C48" s="9" t="s">
        <v>36</v>
      </c>
      <c r="D48" s="10">
        <v>3</v>
      </c>
      <c r="E48" s="11"/>
    </row>
    <row r="49" spans="1:5" ht="19.5" customHeight="1">
      <c r="A49" s="7">
        <v>32</v>
      </c>
      <c r="B49" s="21" t="s">
        <v>193</v>
      </c>
      <c r="C49" s="22" t="s">
        <v>611</v>
      </c>
      <c r="D49" s="10">
        <v>3</v>
      </c>
      <c r="E49" s="11"/>
    </row>
    <row r="50" spans="1:5" ht="19.5" customHeight="1">
      <c r="A50" s="7">
        <v>33</v>
      </c>
      <c r="B50" s="21" t="s">
        <v>586</v>
      </c>
      <c r="C50" s="22" t="s">
        <v>587</v>
      </c>
      <c r="D50" s="10">
        <v>2</v>
      </c>
      <c r="E50" s="11"/>
    </row>
    <row r="51" spans="1:4" s="27" customFormat="1" ht="19.5" customHeight="1">
      <c r="A51" s="29"/>
      <c r="B51" s="50" t="s">
        <v>369</v>
      </c>
      <c r="C51" s="50"/>
      <c r="D51" s="30">
        <f>D52+D58</f>
        <v>15</v>
      </c>
    </row>
    <row r="52" spans="1:5" s="15" customFormat="1" ht="19.5" customHeight="1">
      <c r="A52" s="3"/>
      <c r="B52" s="4"/>
      <c r="C52" s="5" t="s">
        <v>361</v>
      </c>
      <c r="D52" s="3">
        <f>SUM(D53:D57)</f>
        <v>13</v>
      </c>
      <c r="E52" s="6"/>
    </row>
    <row r="53" spans="1:5" ht="19.5" customHeight="1">
      <c r="A53" s="7">
        <v>34</v>
      </c>
      <c r="B53" s="21" t="s">
        <v>619</v>
      </c>
      <c r="C53" s="22" t="s">
        <v>620</v>
      </c>
      <c r="D53" s="10">
        <v>3</v>
      </c>
      <c r="E53" s="11"/>
    </row>
    <row r="54" spans="1:5" ht="19.5" customHeight="1">
      <c r="A54" s="7">
        <v>35</v>
      </c>
      <c r="B54" s="21" t="s">
        <v>623</v>
      </c>
      <c r="C54" s="22" t="s">
        <v>621</v>
      </c>
      <c r="D54" s="31">
        <v>3</v>
      </c>
      <c r="E54" s="11"/>
    </row>
    <row r="55" spans="1:5" ht="19.5" customHeight="1">
      <c r="A55" s="7">
        <v>36</v>
      </c>
      <c r="B55" s="21" t="s">
        <v>624</v>
      </c>
      <c r="C55" s="22" t="s">
        <v>622</v>
      </c>
      <c r="D55" s="31">
        <v>3</v>
      </c>
      <c r="E55" s="11"/>
    </row>
    <row r="56" spans="1:5" ht="19.5" customHeight="1">
      <c r="A56" s="7">
        <v>37</v>
      </c>
      <c r="B56" s="21" t="s">
        <v>625</v>
      </c>
      <c r="C56" s="22" t="s">
        <v>626</v>
      </c>
      <c r="D56" s="31">
        <v>2</v>
      </c>
      <c r="E56" s="11"/>
    </row>
    <row r="57" spans="1:5" ht="19.5" customHeight="1">
      <c r="A57" s="7">
        <v>38</v>
      </c>
      <c r="B57" s="21" t="s">
        <v>627</v>
      </c>
      <c r="C57" s="22" t="s">
        <v>628</v>
      </c>
      <c r="D57" s="31">
        <v>2</v>
      </c>
      <c r="E57" s="11"/>
    </row>
    <row r="58" spans="1:5" s="15" customFormat="1" ht="19.5" customHeight="1">
      <c r="A58" s="3"/>
      <c r="B58" s="4"/>
      <c r="C58" s="5" t="s">
        <v>362</v>
      </c>
      <c r="D58" s="3">
        <v>2</v>
      </c>
      <c r="E58" s="6"/>
    </row>
    <row r="59" spans="1:5" ht="19.5" customHeight="1">
      <c r="A59" s="7">
        <v>39</v>
      </c>
      <c r="B59" s="21" t="s">
        <v>631</v>
      </c>
      <c r="C59" s="22" t="s">
        <v>629</v>
      </c>
      <c r="D59" s="31">
        <v>2</v>
      </c>
      <c r="E59" s="11"/>
    </row>
    <row r="60" spans="1:5" ht="19.5" customHeight="1">
      <c r="A60" s="7">
        <v>40</v>
      </c>
      <c r="B60" s="21" t="s">
        <v>630</v>
      </c>
      <c r="C60" s="22" t="s">
        <v>632</v>
      </c>
      <c r="D60" s="31">
        <v>2</v>
      </c>
      <c r="E60" s="11"/>
    </row>
    <row r="61" spans="1:5" ht="19.5" customHeight="1" hidden="1">
      <c r="A61" s="7"/>
      <c r="B61" s="21"/>
      <c r="C61" s="22"/>
      <c r="D61" s="31"/>
      <c r="E61" s="11"/>
    </row>
    <row r="62" spans="1:7" s="27" customFormat="1" ht="19.5" customHeight="1">
      <c r="A62" s="29"/>
      <c r="B62" s="50" t="s">
        <v>370</v>
      </c>
      <c r="C62" s="50"/>
      <c r="D62" s="30">
        <f>D63+D69</f>
        <v>20</v>
      </c>
      <c r="G62" s="37"/>
    </row>
    <row r="63" spans="1:5" s="15" customFormat="1" ht="19.5" customHeight="1">
      <c r="A63" s="3"/>
      <c r="B63" s="4"/>
      <c r="C63" s="5" t="s">
        <v>361</v>
      </c>
      <c r="D63" s="3">
        <f>SUM(D64:D68)</f>
        <v>12</v>
      </c>
      <c r="E63" s="6"/>
    </row>
    <row r="64" spans="1:5" ht="19.5" customHeight="1">
      <c r="A64" s="7">
        <v>41</v>
      </c>
      <c r="B64" s="21" t="s">
        <v>588</v>
      </c>
      <c r="C64" s="22" t="s">
        <v>589</v>
      </c>
      <c r="D64" s="31">
        <v>3</v>
      </c>
      <c r="E64" s="11"/>
    </row>
    <row r="65" spans="1:5" ht="19.5" customHeight="1">
      <c r="A65" s="7">
        <v>42</v>
      </c>
      <c r="B65" s="21" t="s">
        <v>61</v>
      </c>
      <c r="C65" s="22" t="s">
        <v>600</v>
      </c>
      <c r="D65" s="31">
        <v>2</v>
      </c>
      <c r="E65" s="11"/>
    </row>
    <row r="66" spans="1:5" ht="19.5" customHeight="1">
      <c r="A66" s="7">
        <v>43</v>
      </c>
      <c r="B66" s="21" t="s">
        <v>522</v>
      </c>
      <c r="C66" s="22" t="s">
        <v>521</v>
      </c>
      <c r="D66" s="31">
        <v>2</v>
      </c>
      <c r="E66" s="11"/>
    </row>
    <row r="67" spans="1:5" ht="19.5" customHeight="1">
      <c r="A67" s="7">
        <v>44</v>
      </c>
      <c r="B67" s="48" t="s">
        <v>151</v>
      </c>
      <c r="C67" s="49" t="s">
        <v>152</v>
      </c>
      <c r="D67" s="1">
        <v>3</v>
      </c>
      <c r="E67" s="11"/>
    </row>
    <row r="68" spans="1:5" ht="19.5" customHeight="1">
      <c r="A68" s="44">
        <v>45</v>
      </c>
      <c r="B68" s="21" t="s">
        <v>153</v>
      </c>
      <c r="C68" s="22" t="s">
        <v>154</v>
      </c>
      <c r="D68" s="31">
        <v>2</v>
      </c>
      <c r="E68" s="11"/>
    </row>
    <row r="69" spans="1:5" s="15" customFormat="1" ht="19.5" customHeight="1">
      <c r="A69" s="3"/>
      <c r="B69" s="4"/>
      <c r="C69" s="5" t="s">
        <v>362</v>
      </c>
      <c r="D69" s="3">
        <v>8</v>
      </c>
      <c r="E69" s="6"/>
    </row>
    <row r="70" spans="1:5" s="15" customFormat="1" ht="19.5" customHeight="1">
      <c r="A70" s="7">
        <v>46</v>
      </c>
      <c r="B70" s="21" t="s">
        <v>189</v>
      </c>
      <c r="C70" s="22" t="s">
        <v>598</v>
      </c>
      <c r="D70" s="31">
        <v>2</v>
      </c>
      <c r="E70" s="11"/>
    </row>
    <row r="71" spans="1:5" s="15" customFormat="1" ht="19.5" customHeight="1">
      <c r="A71" s="7">
        <v>47</v>
      </c>
      <c r="B71" s="8" t="s">
        <v>157</v>
      </c>
      <c r="C71" s="9" t="s">
        <v>158</v>
      </c>
      <c r="D71" s="10">
        <v>2</v>
      </c>
      <c r="E71" s="11"/>
    </row>
    <row r="72" spans="1:5" s="15" customFormat="1" ht="19.5" customHeight="1">
      <c r="A72" s="7">
        <v>48</v>
      </c>
      <c r="B72" s="21" t="s">
        <v>70</v>
      </c>
      <c r="C72" s="22" t="s">
        <v>484</v>
      </c>
      <c r="D72" s="10">
        <v>2</v>
      </c>
      <c r="E72" s="11"/>
    </row>
    <row r="73" spans="1:5" s="15" customFormat="1" ht="19.5" customHeight="1">
      <c r="A73" s="7">
        <v>49</v>
      </c>
      <c r="B73" s="21" t="s">
        <v>114</v>
      </c>
      <c r="C73" s="22" t="s">
        <v>386</v>
      </c>
      <c r="D73" s="31">
        <v>2</v>
      </c>
      <c r="E73" s="11"/>
    </row>
    <row r="74" spans="1:5" s="15" customFormat="1" ht="19.5" customHeight="1">
      <c r="A74" s="7">
        <v>50</v>
      </c>
      <c r="B74" s="21" t="s">
        <v>177</v>
      </c>
      <c r="C74" s="22" t="s">
        <v>178</v>
      </c>
      <c r="D74" s="31">
        <v>2</v>
      </c>
      <c r="E74" s="11"/>
    </row>
    <row r="75" spans="1:5" s="15" customFormat="1" ht="19.5" customHeight="1">
      <c r="A75" s="7">
        <v>51</v>
      </c>
      <c r="B75" s="21" t="s">
        <v>53</v>
      </c>
      <c r="C75" s="22" t="s">
        <v>601</v>
      </c>
      <c r="D75" s="31">
        <v>2</v>
      </c>
      <c r="E75" s="11"/>
    </row>
    <row r="76" spans="1:5" s="15" customFormat="1" ht="19.5" customHeight="1">
      <c r="A76" s="7">
        <v>52</v>
      </c>
      <c r="B76" s="21" t="s">
        <v>125</v>
      </c>
      <c r="C76" s="22" t="s">
        <v>126</v>
      </c>
      <c r="D76" s="31">
        <v>2</v>
      </c>
      <c r="E76" s="11"/>
    </row>
    <row r="77" spans="1:5" s="15" customFormat="1" ht="19.5" customHeight="1">
      <c r="A77" s="7">
        <v>53</v>
      </c>
      <c r="B77" s="21" t="s">
        <v>208</v>
      </c>
      <c r="C77" s="22" t="s">
        <v>602</v>
      </c>
      <c r="D77" s="31">
        <v>2</v>
      </c>
      <c r="E77" s="11"/>
    </row>
    <row r="78" spans="1:5" s="15" customFormat="1" ht="19.5" customHeight="1">
      <c r="A78" s="7">
        <v>54</v>
      </c>
      <c r="B78" s="21" t="s">
        <v>603</v>
      </c>
      <c r="C78" s="22" t="s">
        <v>604</v>
      </c>
      <c r="D78" s="31">
        <v>2</v>
      </c>
      <c r="E78" s="11"/>
    </row>
    <row r="79" spans="1:5" s="15" customFormat="1" ht="19.5" customHeight="1">
      <c r="A79" s="7">
        <v>55</v>
      </c>
      <c r="B79" s="21" t="s">
        <v>80</v>
      </c>
      <c r="C79" s="22" t="s">
        <v>81</v>
      </c>
      <c r="D79" s="31">
        <v>2</v>
      </c>
      <c r="E79" s="11"/>
    </row>
    <row r="80" spans="1:5" s="15" customFormat="1" ht="19.5" customHeight="1">
      <c r="A80" s="7">
        <v>56</v>
      </c>
      <c r="B80" s="21" t="s">
        <v>605</v>
      </c>
      <c r="C80" s="22" t="s">
        <v>606</v>
      </c>
      <c r="D80" s="31">
        <v>2</v>
      </c>
      <c r="E80" s="11"/>
    </row>
    <row r="81" spans="1:5" s="15" customFormat="1" ht="19.5" customHeight="1">
      <c r="A81" s="7">
        <v>57</v>
      </c>
      <c r="B81" s="21" t="s">
        <v>608</v>
      </c>
      <c r="C81" s="22" t="s">
        <v>607</v>
      </c>
      <c r="D81" s="31">
        <v>2</v>
      </c>
      <c r="E81" s="11"/>
    </row>
    <row r="82" spans="1:5" s="15" customFormat="1" ht="19.5" customHeight="1">
      <c r="A82" s="7">
        <v>58</v>
      </c>
      <c r="B82" s="21" t="s">
        <v>633</v>
      </c>
      <c r="C82" s="22" t="s">
        <v>634</v>
      </c>
      <c r="D82" s="10">
        <v>2</v>
      </c>
      <c r="E82" s="11"/>
    </row>
    <row r="83" spans="1:5" s="15" customFormat="1" ht="19.5" customHeight="1">
      <c r="A83" s="7">
        <v>59</v>
      </c>
      <c r="B83" s="21" t="s">
        <v>635</v>
      </c>
      <c r="C83" s="22" t="s">
        <v>636</v>
      </c>
      <c r="D83" s="10">
        <v>2</v>
      </c>
      <c r="E83" s="11"/>
    </row>
    <row r="84" spans="1:5" s="15" customFormat="1" ht="19.5" customHeight="1">
      <c r="A84" s="7">
        <v>60</v>
      </c>
      <c r="B84" s="21" t="s">
        <v>637</v>
      </c>
      <c r="C84" s="22" t="s">
        <v>638</v>
      </c>
      <c r="D84" s="31">
        <v>2</v>
      </c>
      <c r="E84" s="11"/>
    </row>
    <row r="85" spans="1:5" s="15" customFormat="1" ht="19.5" customHeight="1">
      <c r="A85" s="7">
        <v>61</v>
      </c>
      <c r="B85" s="21" t="s">
        <v>639</v>
      </c>
      <c r="C85" s="22" t="s">
        <v>640</v>
      </c>
      <c r="D85" s="31">
        <v>2</v>
      </c>
      <c r="E85" s="11"/>
    </row>
    <row r="86" spans="1:5" ht="19.5" customHeight="1">
      <c r="A86" s="7">
        <v>62</v>
      </c>
      <c r="B86" s="21" t="s">
        <v>594</v>
      </c>
      <c r="C86" s="22" t="s">
        <v>595</v>
      </c>
      <c r="D86" s="31">
        <v>2</v>
      </c>
      <c r="E86" s="11"/>
    </row>
    <row r="87" spans="1:5" ht="0.75" customHeight="1">
      <c r="A87" s="7"/>
      <c r="B87" s="21"/>
      <c r="C87" s="22"/>
      <c r="D87" s="31"/>
      <c r="E87" s="11"/>
    </row>
    <row r="88" spans="1:5" ht="18.75" customHeight="1">
      <c r="A88" s="29"/>
      <c r="B88" s="51" t="s">
        <v>371</v>
      </c>
      <c r="C88" s="51"/>
      <c r="D88" s="30">
        <f>SUM(D90:D90)</f>
        <v>10</v>
      </c>
      <c r="E88" s="27"/>
    </row>
    <row r="89" spans="1:4" ht="8.25" customHeight="1" hidden="1">
      <c r="A89" s="16"/>
      <c r="B89" s="17"/>
      <c r="C89" s="18"/>
      <c r="D89" s="19"/>
    </row>
    <row r="90" spans="1:5" ht="19.5" customHeight="1">
      <c r="A90" s="7">
        <v>63</v>
      </c>
      <c r="B90" s="21" t="s">
        <v>112</v>
      </c>
      <c r="C90" s="22" t="s">
        <v>641</v>
      </c>
      <c r="D90" s="31">
        <v>10</v>
      </c>
      <c r="E90" s="11"/>
    </row>
    <row r="91" spans="3:4" s="27" customFormat="1" ht="19.5" customHeight="1">
      <c r="C91" s="28" t="s">
        <v>414</v>
      </c>
      <c r="D91" s="13">
        <f>D5+D29+D88</f>
        <v>129</v>
      </c>
    </row>
    <row r="92" ht="6.75" customHeight="1">
      <c r="D92" s="12"/>
    </row>
    <row r="93" ht="19.5" customHeight="1">
      <c r="D93" s="12"/>
    </row>
    <row r="94" ht="19.5" customHeight="1">
      <c r="D94" s="12"/>
    </row>
  </sheetData>
  <sheetProtection/>
  <mergeCells count="12">
    <mergeCell ref="B30:C30"/>
    <mergeCell ref="B33:C33"/>
    <mergeCell ref="B42:C42"/>
    <mergeCell ref="B51:C51"/>
    <mergeCell ref="B62:C62"/>
    <mergeCell ref="B88:C88"/>
    <mergeCell ref="A1:E1"/>
    <mergeCell ref="A2:E2"/>
    <mergeCell ref="A3:E3"/>
    <mergeCell ref="A4:E4"/>
    <mergeCell ref="B5:C5"/>
    <mergeCell ref="B29:C29"/>
  </mergeCells>
  <printOptions/>
  <pageMargins left="0.5" right="0.25" top="0.5" bottom="0.25" header="0.25" footer="0.25"/>
  <pageSetup firstPageNumber="39" useFirstPageNumber="1" horizontalDpi="600" verticalDpi="600" orientation="portrait" paperSize="9" r:id="rId1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4" sqref="I1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6"/>
  <sheetViews>
    <sheetView zoomScale="115" zoomScaleNormal="115" zoomScalePageLayoutView="0" workbookViewId="0" topLeftCell="A2">
      <selection activeCell="A4" sqref="A4:E4"/>
    </sheetView>
  </sheetViews>
  <sheetFormatPr defaultColWidth="9.140625" defaultRowHeight="19.5" customHeight="1"/>
  <cols>
    <col min="1" max="1" width="4.28125" style="12" customWidth="1"/>
    <col min="2" max="2" width="12.421875" style="12" customWidth="1"/>
    <col min="3" max="3" width="65.28125" style="12" customWidth="1"/>
    <col min="4" max="4" width="5.28125" style="23" customWidth="1"/>
    <col min="5" max="5" width="10.421875" style="12" bestFit="1" customWidth="1"/>
    <col min="6" max="16384" width="9.140625" style="12" customWidth="1"/>
  </cols>
  <sheetData>
    <row r="1" spans="1:5" ht="19.5" customHeight="1">
      <c r="A1" s="53" t="s">
        <v>447</v>
      </c>
      <c r="B1" s="53"/>
      <c r="C1" s="53"/>
      <c r="D1" s="53"/>
      <c r="E1" s="53"/>
    </row>
    <row r="2" spans="1:5" ht="19.5" customHeight="1">
      <c r="A2" s="54" t="s">
        <v>442</v>
      </c>
      <c r="B2" s="54"/>
      <c r="C2" s="54"/>
      <c r="D2" s="54"/>
      <c r="E2" s="54"/>
    </row>
    <row r="3" spans="1:5" ht="19.5" customHeight="1">
      <c r="A3" s="54" t="s">
        <v>446</v>
      </c>
      <c r="B3" s="54"/>
      <c r="C3" s="54"/>
      <c r="D3" s="54"/>
      <c r="E3" s="54"/>
    </row>
    <row r="4" spans="1:5" ht="16.5" customHeight="1">
      <c r="A4" s="52" t="s">
        <v>645</v>
      </c>
      <c r="B4" s="52"/>
      <c r="C4" s="52"/>
      <c r="D4" s="52"/>
      <c r="E4" s="52"/>
    </row>
    <row r="5" spans="2:4" ht="26.25" customHeight="1">
      <c r="B5" s="51" t="s">
        <v>363</v>
      </c>
      <c r="C5" s="51"/>
      <c r="D5" s="13">
        <f>D8+D20</f>
        <v>36</v>
      </c>
    </row>
    <row r="6" ht="8.25" customHeight="1" hidden="1"/>
    <row r="7" spans="1:5" ht="30.75">
      <c r="A7" s="1" t="s">
        <v>360</v>
      </c>
      <c r="B7" s="1" t="s">
        <v>357</v>
      </c>
      <c r="C7" s="1" t="s">
        <v>358</v>
      </c>
      <c r="D7" s="2" t="s">
        <v>359</v>
      </c>
      <c r="E7" s="2" t="s">
        <v>364</v>
      </c>
    </row>
    <row r="8" spans="1:5" s="15" customFormat="1" ht="19.5" customHeight="1">
      <c r="A8" s="3"/>
      <c r="B8" s="4"/>
      <c r="C8" s="5" t="s">
        <v>361</v>
      </c>
      <c r="D8" s="3">
        <f>SUM(D9:D19)</f>
        <v>30</v>
      </c>
      <c r="E8" s="6"/>
    </row>
    <row r="9" spans="1:5" ht="19.5" customHeight="1">
      <c r="A9" s="7">
        <v>1</v>
      </c>
      <c r="B9" s="8" t="s">
        <v>0</v>
      </c>
      <c r="C9" s="9" t="s">
        <v>1</v>
      </c>
      <c r="D9" s="10">
        <v>2</v>
      </c>
      <c r="E9" s="11"/>
    </row>
    <row r="10" spans="1:5" ht="19.5" customHeight="1">
      <c r="A10" s="7">
        <v>2</v>
      </c>
      <c r="B10" s="8" t="s">
        <v>2</v>
      </c>
      <c r="C10" s="9" t="s">
        <v>3</v>
      </c>
      <c r="D10" s="10">
        <v>3</v>
      </c>
      <c r="E10" s="11"/>
    </row>
    <row r="11" spans="1:5" ht="19.5" customHeight="1">
      <c r="A11" s="7">
        <v>3</v>
      </c>
      <c r="B11" s="8" t="s">
        <v>4</v>
      </c>
      <c r="C11" s="9" t="s">
        <v>505</v>
      </c>
      <c r="D11" s="10">
        <v>3</v>
      </c>
      <c r="E11" s="11"/>
    </row>
    <row r="12" spans="1:5" ht="19.5" customHeight="1">
      <c r="A12" s="7">
        <v>4</v>
      </c>
      <c r="B12" s="8" t="s">
        <v>5</v>
      </c>
      <c r="C12" s="9" t="s">
        <v>6</v>
      </c>
      <c r="D12" s="10">
        <v>3</v>
      </c>
      <c r="E12" s="11"/>
    </row>
    <row r="13" spans="1:5" ht="19.5" customHeight="1">
      <c r="A13" s="7">
        <v>5</v>
      </c>
      <c r="B13" s="8" t="s">
        <v>7</v>
      </c>
      <c r="C13" s="9" t="s">
        <v>8</v>
      </c>
      <c r="D13" s="10">
        <v>3</v>
      </c>
      <c r="E13" s="11"/>
    </row>
    <row r="14" spans="1:5" ht="19.5" customHeight="1">
      <c r="A14" s="7">
        <v>6</v>
      </c>
      <c r="B14" s="8" t="s">
        <v>9</v>
      </c>
      <c r="C14" s="9" t="s">
        <v>10</v>
      </c>
      <c r="D14" s="10">
        <v>4</v>
      </c>
      <c r="E14" s="11"/>
    </row>
    <row r="15" spans="1:5" ht="19.5" customHeight="1">
      <c r="A15" s="7">
        <v>7</v>
      </c>
      <c r="B15" s="8" t="s">
        <v>11</v>
      </c>
      <c r="C15" s="9" t="s">
        <v>12</v>
      </c>
      <c r="D15" s="10">
        <v>2</v>
      </c>
      <c r="E15" s="11"/>
    </row>
    <row r="16" spans="1:5" ht="19.5" customHeight="1">
      <c r="A16" s="7">
        <v>8</v>
      </c>
      <c r="B16" s="8" t="s">
        <v>13</v>
      </c>
      <c r="C16" s="9" t="s">
        <v>14</v>
      </c>
      <c r="D16" s="10">
        <v>2</v>
      </c>
      <c r="E16" s="11"/>
    </row>
    <row r="17" spans="1:5" ht="19.5" customHeight="1">
      <c r="A17" s="7">
        <v>9</v>
      </c>
      <c r="B17" s="8" t="s">
        <v>15</v>
      </c>
      <c r="C17" s="9" t="s">
        <v>16</v>
      </c>
      <c r="D17" s="10">
        <v>3</v>
      </c>
      <c r="E17" s="11"/>
    </row>
    <row r="18" spans="1:5" ht="19.5" customHeight="1">
      <c r="A18" s="7">
        <v>10</v>
      </c>
      <c r="B18" s="8" t="s">
        <v>17</v>
      </c>
      <c r="C18" s="9" t="s">
        <v>18</v>
      </c>
      <c r="D18" s="10">
        <v>2</v>
      </c>
      <c r="E18" s="11"/>
    </row>
    <row r="19" spans="1:5" ht="19.5" customHeight="1">
      <c r="A19" s="7">
        <v>11</v>
      </c>
      <c r="B19" s="8" t="s">
        <v>19</v>
      </c>
      <c r="C19" s="9" t="s">
        <v>20</v>
      </c>
      <c r="D19" s="10">
        <v>3</v>
      </c>
      <c r="E19" s="11"/>
    </row>
    <row r="20" spans="1:5" s="15" customFormat="1" ht="19.5" customHeight="1">
      <c r="A20" s="3"/>
      <c r="B20" s="4"/>
      <c r="C20" s="5" t="s">
        <v>362</v>
      </c>
      <c r="D20" s="3">
        <v>6</v>
      </c>
      <c r="E20" s="6"/>
    </row>
    <row r="21" spans="1:5" ht="19.5" customHeight="1">
      <c r="A21" s="7">
        <v>12</v>
      </c>
      <c r="B21" s="8" t="s">
        <v>21</v>
      </c>
      <c r="C21" s="9" t="s">
        <v>643</v>
      </c>
      <c r="D21" s="10">
        <v>2</v>
      </c>
      <c r="E21" s="11"/>
    </row>
    <row r="22" spans="1:5" ht="19.5" customHeight="1">
      <c r="A22" s="7">
        <v>13</v>
      </c>
      <c r="B22" s="8" t="s">
        <v>22</v>
      </c>
      <c r="C22" s="9" t="s">
        <v>23</v>
      </c>
      <c r="D22" s="10">
        <v>2</v>
      </c>
      <c r="E22" s="11"/>
    </row>
    <row r="23" spans="1:5" ht="19.5" customHeight="1">
      <c r="A23" s="7">
        <v>14</v>
      </c>
      <c r="B23" s="8" t="s">
        <v>24</v>
      </c>
      <c r="C23" s="9" t="s">
        <v>25</v>
      </c>
      <c r="D23" s="10">
        <v>2</v>
      </c>
      <c r="E23" s="11"/>
    </row>
    <row r="24" spans="1:5" ht="19.5" customHeight="1">
      <c r="A24" s="7">
        <v>15</v>
      </c>
      <c r="B24" s="8" t="s">
        <v>26</v>
      </c>
      <c r="C24" s="9" t="s">
        <v>27</v>
      </c>
      <c r="D24" s="10">
        <v>2</v>
      </c>
      <c r="E24" s="11"/>
    </row>
    <row r="25" spans="1:5" ht="18.75" customHeight="1">
      <c r="A25" s="7">
        <v>16</v>
      </c>
      <c r="B25" s="8" t="s">
        <v>28</v>
      </c>
      <c r="C25" s="9" t="s">
        <v>29</v>
      </c>
      <c r="D25" s="10">
        <v>2</v>
      </c>
      <c r="E25" s="11"/>
    </row>
    <row r="26" spans="1:5" ht="19.5" customHeight="1" hidden="1">
      <c r="A26" s="7"/>
      <c r="B26" s="8"/>
      <c r="C26" s="9"/>
      <c r="D26" s="10"/>
      <c r="E26" s="11"/>
    </row>
    <row r="27" spans="1:4" ht="1.5" customHeight="1">
      <c r="A27" s="16"/>
      <c r="B27" s="17"/>
      <c r="C27" s="18"/>
      <c r="D27" s="14"/>
    </row>
    <row r="28" spans="1:4" ht="6.75" customHeight="1" hidden="1">
      <c r="A28" s="16"/>
      <c r="B28" s="17"/>
      <c r="C28" s="18"/>
      <c r="D28" s="19"/>
    </row>
    <row r="29" spans="1:4" s="27" customFormat="1" ht="19.5" customHeight="1">
      <c r="A29" s="29"/>
      <c r="B29" s="51" t="s">
        <v>365</v>
      </c>
      <c r="C29" s="51"/>
      <c r="D29" s="30">
        <f>D30+D33+D43+D52+D62</f>
        <v>83</v>
      </c>
    </row>
    <row r="30" spans="1:5" ht="19.5" customHeight="1">
      <c r="A30" s="29"/>
      <c r="B30" s="50" t="s">
        <v>366</v>
      </c>
      <c r="C30" s="50"/>
      <c r="D30" s="30">
        <f>SUM(D31:D32)</f>
        <v>6</v>
      </c>
      <c r="E30" s="27"/>
    </row>
    <row r="31" spans="1:5" ht="19.5" customHeight="1">
      <c r="A31" s="7">
        <v>17</v>
      </c>
      <c r="B31" s="8" t="s">
        <v>31</v>
      </c>
      <c r="C31" s="9" t="s">
        <v>32</v>
      </c>
      <c r="D31" s="10">
        <v>3</v>
      </c>
      <c r="E31" s="11"/>
    </row>
    <row r="32" spans="1:5" ht="19.5" customHeight="1">
      <c r="A32" s="7">
        <v>18</v>
      </c>
      <c r="B32" s="8" t="s">
        <v>33</v>
      </c>
      <c r="C32" s="9" t="s">
        <v>34</v>
      </c>
      <c r="D32" s="10">
        <v>3</v>
      </c>
      <c r="E32" s="11"/>
    </row>
    <row r="33" spans="1:4" s="27" customFormat="1" ht="19.5" customHeight="1">
      <c r="A33" s="29"/>
      <c r="B33" s="50" t="s">
        <v>367</v>
      </c>
      <c r="C33" s="50"/>
      <c r="D33" s="30">
        <f>SUM(D34:D41)</f>
        <v>25</v>
      </c>
    </row>
    <row r="34" spans="1:5" ht="19.5" customHeight="1">
      <c r="A34" s="7">
        <v>19</v>
      </c>
      <c r="B34" s="8" t="s">
        <v>47</v>
      </c>
      <c r="C34" s="9" t="s">
        <v>48</v>
      </c>
      <c r="D34" s="10">
        <v>3</v>
      </c>
      <c r="E34" s="11"/>
    </row>
    <row r="35" spans="1:5" ht="19.5" customHeight="1">
      <c r="A35" s="7">
        <v>20</v>
      </c>
      <c r="B35" s="8" t="s">
        <v>49</v>
      </c>
      <c r="C35" s="9" t="s">
        <v>50</v>
      </c>
      <c r="D35" s="10">
        <v>3</v>
      </c>
      <c r="E35" s="11"/>
    </row>
    <row r="36" spans="1:5" ht="19.5" customHeight="1">
      <c r="A36" s="7">
        <v>21</v>
      </c>
      <c r="B36" s="8" t="s">
        <v>41</v>
      </c>
      <c r="C36" s="9" t="s">
        <v>42</v>
      </c>
      <c r="D36" s="10">
        <v>4</v>
      </c>
      <c r="E36" s="11"/>
    </row>
    <row r="37" spans="1:5" ht="19.5" customHeight="1">
      <c r="A37" s="7">
        <v>22</v>
      </c>
      <c r="B37" s="8" t="s">
        <v>35</v>
      </c>
      <c r="C37" s="9" t="s">
        <v>36</v>
      </c>
      <c r="D37" s="10">
        <v>3</v>
      </c>
      <c r="E37" s="11"/>
    </row>
    <row r="38" spans="1:5" ht="19.5" customHeight="1">
      <c r="A38" s="7">
        <v>23</v>
      </c>
      <c r="B38" s="8" t="s">
        <v>39</v>
      </c>
      <c r="C38" s="9" t="s">
        <v>40</v>
      </c>
      <c r="D38" s="10">
        <v>3</v>
      </c>
      <c r="E38" s="11"/>
    </row>
    <row r="39" spans="1:5" ht="19.5" customHeight="1">
      <c r="A39" s="7">
        <v>24</v>
      </c>
      <c r="B39" s="8" t="s">
        <v>43</v>
      </c>
      <c r="C39" s="9" t="s">
        <v>44</v>
      </c>
      <c r="D39" s="10">
        <v>4</v>
      </c>
      <c r="E39" s="11"/>
    </row>
    <row r="40" spans="1:5" ht="19.5" customHeight="1">
      <c r="A40" s="7">
        <v>25</v>
      </c>
      <c r="B40" s="8" t="s">
        <v>45</v>
      </c>
      <c r="C40" s="9" t="s">
        <v>46</v>
      </c>
      <c r="D40" s="10">
        <v>2</v>
      </c>
      <c r="E40" s="11"/>
    </row>
    <row r="41" spans="1:5" ht="19.5" customHeight="1">
      <c r="A41" s="7">
        <v>26</v>
      </c>
      <c r="B41" s="8" t="s">
        <v>37</v>
      </c>
      <c r="C41" s="9" t="s">
        <v>38</v>
      </c>
      <c r="D41" s="10">
        <v>3</v>
      </c>
      <c r="E41" s="11"/>
    </row>
    <row r="42" spans="1:5" s="27" customFormat="1" ht="27.75" customHeight="1" hidden="1">
      <c r="A42" s="16"/>
      <c r="B42" s="17"/>
      <c r="C42" s="18"/>
      <c r="D42" s="19"/>
      <c r="E42" s="12"/>
    </row>
    <row r="43" spans="1:5" ht="19.5" customHeight="1">
      <c r="A43" s="29"/>
      <c r="B43" s="50" t="s">
        <v>368</v>
      </c>
      <c r="C43" s="50"/>
      <c r="D43" s="30">
        <f>SUM(D44:D51)</f>
        <v>18</v>
      </c>
      <c r="E43" s="27"/>
    </row>
    <row r="44" spans="1:5" ht="19.5" customHeight="1">
      <c r="A44" s="7">
        <v>27</v>
      </c>
      <c r="B44" s="21" t="s">
        <v>86</v>
      </c>
      <c r="C44" s="22" t="s">
        <v>87</v>
      </c>
      <c r="D44" s="31">
        <v>2</v>
      </c>
      <c r="E44" s="11"/>
    </row>
    <row r="45" spans="1:5" ht="19.5" customHeight="1">
      <c r="A45" s="7">
        <v>28</v>
      </c>
      <c r="B45" s="8" t="s">
        <v>56</v>
      </c>
      <c r="C45" s="9" t="s">
        <v>57</v>
      </c>
      <c r="D45" s="10">
        <v>2</v>
      </c>
      <c r="E45" s="11"/>
    </row>
    <row r="46" spans="1:5" ht="19.5" customHeight="1">
      <c r="A46" s="7">
        <v>29</v>
      </c>
      <c r="B46" s="21" t="s">
        <v>88</v>
      </c>
      <c r="C46" s="22" t="s">
        <v>381</v>
      </c>
      <c r="D46" s="31">
        <v>2</v>
      </c>
      <c r="E46" s="11"/>
    </row>
    <row r="47" spans="1:5" ht="19.5" customHeight="1">
      <c r="A47" s="7">
        <v>30</v>
      </c>
      <c r="B47" s="8" t="s">
        <v>51</v>
      </c>
      <c r="C47" s="9" t="s">
        <v>52</v>
      </c>
      <c r="D47" s="10">
        <v>3</v>
      </c>
      <c r="E47" s="11"/>
    </row>
    <row r="48" spans="1:5" ht="19.5" customHeight="1">
      <c r="A48" s="7">
        <v>31</v>
      </c>
      <c r="B48" s="8" t="s">
        <v>151</v>
      </c>
      <c r="C48" s="22" t="s">
        <v>152</v>
      </c>
      <c r="D48" s="10">
        <v>3</v>
      </c>
      <c r="E48" s="11"/>
    </row>
    <row r="49" spans="1:5" ht="19.5" customHeight="1">
      <c r="A49" s="7">
        <v>32</v>
      </c>
      <c r="B49" s="8" t="s">
        <v>114</v>
      </c>
      <c r="C49" s="9" t="s">
        <v>386</v>
      </c>
      <c r="D49" s="10">
        <v>2</v>
      </c>
      <c r="E49" s="11"/>
    </row>
    <row r="50" spans="1:5" ht="19.5" customHeight="1">
      <c r="A50" s="7">
        <v>33</v>
      </c>
      <c r="B50" s="8" t="s">
        <v>55</v>
      </c>
      <c r="C50" s="9" t="s">
        <v>456</v>
      </c>
      <c r="D50" s="10">
        <v>2</v>
      </c>
      <c r="E50" s="11"/>
    </row>
    <row r="51" spans="1:5" s="27" customFormat="1" ht="19.5" customHeight="1">
      <c r="A51" s="7">
        <v>34</v>
      </c>
      <c r="B51" s="8" t="s">
        <v>177</v>
      </c>
      <c r="C51" s="9" t="s">
        <v>178</v>
      </c>
      <c r="D51" s="10">
        <v>2</v>
      </c>
      <c r="E51" s="11"/>
    </row>
    <row r="52" spans="1:4" s="27" customFormat="1" ht="19.5" customHeight="1">
      <c r="A52" s="29"/>
      <c r="B52" s="55" t="s">
        <v>369</v>
      </c>
      <c r="C52" s="55"/>
      <c r="D52" s="30">
        <f>D53+D59</f>
        <v>14</v>
      </c>
    </row>
    <row r="53" spans="1:5" s="15" customFormat="1" ht="19.5" customHeight="1">
      <c r="A53" s="3"/>
      <c r="B53" s="4"/>
      <c r="C53" s="5" t="s">
        <v>361</v>
      </c>
      <c r="D53" s="3">
        <f>SUM(D54:D58)</f>
        <v>12</v>
      </c>
      <c r="E53" s="6"/>
    </row>
    <row r="54" spans="1:5" ht="19.5" customHeight="1">
      <c r="A54" s="7">
        <v>35</v>
      </c>
      <c r="B54" s="21" t="s">
        <v>131</v>
      </c>
      <c r="C54" s="22" t="s">
        <v>132</v>
      </c>
      <c r="D54" s="31">
        <v>2</v>
      </c>
      <c r="E54" s="11"/>
    </row>
    <row r="55" spans="1:5" ht="19.5" customHeight="1">
      <c r="A55" s="7">
        <v>36</v>
      </c>
      <c r="B55" s="21" t="s">
        <v>115</v>
      </c>
      <c r="C55" s="22" t="s">
        <v>116</v>
      </c>
      <c r="D55" s="31">
        <v>4</v>
      </c>
      <c r="E55" s="11"/>
    </row>
    <row r="56" spans="1:5" ht="19.5" customHeight="1">
      <c r="A56" s="7">
        <v>37</v>
      </c>
      <c r="B56" s="21" t="s">
        <v>117</v>
      </c>
      <c r="C56" s="22" t="s">
        <v>118</v>
      </c>
      <c r="D56" s="31">
        <v>2</v>
      </c>
      <c r="E56" s="11"/>
    </row>
    <row r="57" spans="1:5" ht="19.5" customHeight="1">
      <c r="A57" s="7">
        <v>38</v>
      </c>
      <c r="B57" s="21" t="s">
        <v>482</v>
      </c>
      <c r="C57" s="22" t="s">
        <v>481</v>
      </c>
      <c r="D57" s="31">
        <v>2</v>
      </c>
      <c r="E57" s="11"/>
    </row>
    <row r="58" spans="1:5" ht="19.5" customHeight="1">
      <c r="A58" s="7">
        <v>39</v>
      </c>
      <c r="B58" s="21" t="s">
        <v>119</v>
      </c>
      <c r="C58" s="22" t="s">
        <v>120</v>
      </c>
      <c r="D58" s="31">
        <v>2</v>
      </c>
      <c r="E58" s="11"/>
    </row>
    <row r="59" spans="1:5" s="15" customFormat="1" ht="19.5" customHeight="1">
      <c r="A59" s="3"/>
      <c r="B59" s="4"/>
      <c r="C59" s="5" t="s">
        <v>362</v>
      </c>
      <c r="D59" s="3">
        <v>2</v>
      </c>
      <c r="E59" s="6"/>
    </row>
    <row r="60" spans="1:5" ht="19.5" customHeight="1">
      <c r="A60" s="7">
        <v>40</v>
      </c>
      <c r="B60" s="21" t="s">
        <v>76</v>
      </c>
      <c r="C60" s="22" t="s">
        <v>483</v>
      </c>
      <c r="D60" s="31">
        <v>2</v>
      </c>
      <c r="E60" s="11"/>
    </row>
    <row r="61" spans="1:5" ht="19.5" customHeight="1">
      <c r="A61" s="7">
        <v>41</v>
      </c>
      <c r="B61" s="21" t="s">
        <v>201</v>
      </c>
      <c r="C61" s="22" t="s">
        <v>202</v>
      </c>
      <c r="D61" s="31">
        <v>2</v>
      </c>
      <c r="E61" s="11"/>
    </row>
    <row r="62" spans="1:4" s="27" customFormat="1" ht="19.5" customHeight="1">
      <c r="A62" s="29"/>
      <c r="B62" s="50" t="s">
        <v>370</v>
      </c>
      <c r="C62" s="50"/>
      <c r="D62" s="30">
        <f>D63+D69</f>
        <v>20</v>
      </c>
    </row>
    <row r="63" spans="1:5" s="15" customFormat="1" ht="19.5" customHeight="1">
      <c r="A63" s="3"/>
      <c r="B63" s="4"/>
      <c r="C63" s="5" t="s">
        <v>361</v>
      </c>
      <c r="D63" s="3">
        <f>SUM(D64:D68)</f>
        <v>12</v>
      </c>
      <c r="E63" s="6"/>
    </row>
    <row r="64" spans="1:5" s="15" customFormat="1" ht="19.5" customHeight="1">
      <c r="A64" s="7">
        <v>42</v>
      </c>
      <c r="B64" s="21" t="s">
        <v>121</v>
      </c>
      <c r="C64" s="22" t="s">
        <v>122</v>
      </c>
      <c r="D64" s="31">
        <v>4</v>
      </c>
      <c r="E64" s="11"/>
    </row>
    <row r="65" spans="1:5" s="15" customFormat="1" ht="19.5" customHeight="1">
      <c r="A65" s="7">
        <v>43</v>
      </c>
      <c r="B65" s="21" t="s">
        <v>123</v>
      </c>
      <c r="C65" s="22" t="s">
        <v>124</v>
      </c>
      <c r="D65" s="31">
        <v>2</v>
      </c>
      <c r="E65" s="11"/>
    </row>
    <row r="66" spans="1:5" ht="19.5" customHeight="1">
      <c r="A66" s="7">
        <v>44</v>
      </c>
      <c r="B66" s="21" t="s">
        <v>242</v>
      </c>
      <c r="C66" s="22" t="s">
        <v>243</v>
      </c>
      <c r="D66" s="31">
        <v>2</v>
      </c>
      <c r="E66" s="11"/>
    </row>
    <row r="67" spans="1:5" ht="19.5" customHeight="1">
      <c r="A67" s="7">
        <v>45</v>
      </c>
      <c r="B67" s="21" t="s">
        <v>109</v>
      </c>
      <c r="C67" s="22" t="s">
        <v>110</v>
      </c>
      <c r="D67" s="31">
        <v>2</v>
      </c>
      <c r="E67" s="11"/>
    </row>
    <row r="68" spans="1:5" ht="19.5" customHeight="1">
      <c r="A68" s="7">
        <v>46</v>
      </c>
      <c r="B68" s="8" t="s">
        <v>153</v>
      </c>
      <c r="C68" s="9" t="s">
        <v>387</v>
      </c>
      <c r="D68" s="10">
        <v>2</v>
      </c>
      <c r="E68" s="11"/>
    </row>
    <row r="69" spans="1:5" s="15" customFormat="1" ht="19.5" customHeight="1">
      <c r="A69" s="3"/>
      <c r="B69" s="4"/>
      <c r="C69" s="5" t="s">
        <v>362</v>
      </c>
      <c r="D69" s="3">
        <v>8</v>
      </c>
      <c r="E69" s="6"/>
    </row>
    <row r="70" spans="1:5" s="15" customFormat="1" ht="19.5" customHeight="1">
      <c r="A70" s="7">
        <v>47</v>
      </c>
      <c r="B70" s="21" t="s">
        <v>30</v>
      </c>
      <c r="C70" s="22" t="s">
        <v>385</v>
      </c>
      <c r="D70" s="31">
        <v>2</v>
      </c>
      <c r="E70" s="11"/>
    </row>
    <row r="71" spans="1:5" s="15" customFormat="1" ht="19.5" customHeight="1">
      <c r="A71" s="7">
        <v>48</v>
      </c>
      <c r="B71" s="8" t="s">
        <v>70</v>
      </c>
      <c r="C71" s="22" t="s">
        <v>484</v>
      </c>
      <c r="D71" s="10">
        <v>2</v>
      </c>
      <c r="E71" s="11"/>
    </row>
    <row r="72" spans="1:5" s="15" customFormat="1" ht="19.5" customHeight="1">
      <c r="A72" s="7">
        <v>49</v>
      </c>
      <c r="B72" s="21" t="s">
        <v>485</v>
      </c>
      <c r="C72" s="22" t="s">
        <v>449</v>
      </c>
      <c r="D72" s="10">
        <v>2</v>
      </c>
      <c r="E72" s="11"/>
    </row>
    <row r="73" spans="1:5" s="15" customFormat="1" ht="19.5" customHeight="1">
      <c r="A73" s="7">
        <v>50</v>
      </c>
      <c r="B73" s="21" t="s">
        <v>280</v>
      </c>
      <c r="C73" s="22" t="s">
        <v>525</v>
      </c>
      <c r="D73" s="31">
        <v>2</v>
      </c>
      <c r="E73" s="11"/>
    </row>
    <row r="74" spans="1:5" s="15" customFormat="1" ht="19.5" customHeight="1">
      <c r="A74" s="7">
        <v>51</v>
      </c>
      <c r="B74" s="21" t="s">
        <v>167</v>
      </c>
      <c r="C74" s="22" t="s">
        <v>168</v>
      </c>
      <c r="D74" s="31">
        <v>2</v>
      </c>
      <c r="E74" s="11"/>
    </row>
    <row r="75" spans="1:5" ht="19.5" customHeight="1">
      <c r="A75" s="7">
        <v>52</v>
      </c>
      <c r="B75" s="21" t="s">
        <v>149</v>
      </c>
      <c r="C75" s="22" t="s">
        <v>150</v>
      </c>
      <c r="D75" s="31">
        <v>2</v>
      </c>
      <c r="E75" s="11"/>
    </row>
    <row r="76" spans="1:5" ht="19.5" customHeight="1">
      <c r="A76" s="7">
        <v>53</v>
      </c>
      <c r="B76" s="8" t="s">
        <v>74</v>
      </c>
      <c r="C76" s="9" t="s">
        <v>75</v>
      </c>
      <c r="D76" s="10">
        <v>2</v>
      </c>
      <c r="E76" s="11"/>
    </row>
    <row r="77" spans="1:5" ht="19.5" customHeight="1">
      <c r="A77" s="7">
        <v>54</v>
      </c>
      <c r="B77" s="21" t="s">
        <v>78</v>
      </c>
      <c r="C77" s="22" t="s">
        <v>79</v>
      </c>
      <c r="D77" s="31">
        <v>2</v>
      </c>
      <c r="E77" s="11"/>
    </row>
    <row r="78" spans="1:5" ht="19.5" customHeight="1">
      <c r="A78" s="7">
        <v>55</v>
      </c>
      <c r="B78" s="21" t="s">
        <v>58</v>
      </c>
      <c r="C78" s="22" t="s">
        <v>486</v>
      </c>
      <c r="D78" s="31">
        <v>2</v>
      </c>
      <c r="E78" s="11"/>
    </row>
    <row r="79" spans="1:5" ht="19.5" customHeight="1">
      <c r="A79" s="7">
        <v>56</v>
      </c>
      <c r="B79" s="21" t="s">
        <v>125</v>
      </c>
      <c r="C79" s="22" t="s">
        <v>126</v>
      </c>
      <c r="D79" s="31">
        <v>2</v>
      </c>
      <c r="E79" s="11"/>
    </row>
    <row r="80" spans="1:5" ht="19.5" customHeight="1">
      <c r="A80" s="7">
        <v>57</v>
      </c>
      <c r="B80" s="21" t="s">
        <v>127</v>
      </c>
      <c r="C80" s="22" t="s">
        <v>128</v>
      </c>
      <c r="D80" s="31">
        <v>2</v>
      </c>
      <c r="E80" s="11"/>
    </row>
    <row r="81" spans="1:4" ht="7.5" customHeight="1" hidden="1">
      <c r="A81" s="16"/>
      <c r="B81" s="17"/>
      <c r="C81" s="18"/>
      <c r="D81" s="19"/>
    </row>
    <row r="82" spans="1:4" s="27" customFormat="1" ht="19.5" customHeight="1">
      <c r="A82" s="29"/>
      <c r="B82" s="51" t="s">
        <v>371</v>
      </c>
      <c r="C82" s="51"/>
      <c r="D82" s="30">
        <f>SUM(D84:D85)</f>
        <v>10</v>
      </c>
    </row>
    <row r="83" spans="1:4" ht="1.5" customHeight="1">
      <c r="A83" s="16"/>
      <c r="B83" s="17"/>
      <c r="C83" s="18"/>
      <c r="D83" s="19"/>
    </row>
    <row r="84" spans="1:5" ht="19.5" customHeight="1">
      <c r="A84" s="7">
        <v>58</v>
      </c>
      <c r="B84" s="21" t="s">
        <v>129</v>
      </c>
      <c r="C84" s="22" t="s">
        <v>487</v>
      </c>
      <c r="D84" s="31">
        <v>4</v>
      </c>
      <c r="E84" s="11"/>
    </row>
    <row r="85" spans="1:5" ht="19.5" customHeight="1">
      <c r="A85" s="7">
        <v>59</v>
      </c>
      <c r="B85" s="21" t="s">
        <v>130</v>
      </c>
      <c r="C85" s="22" t="s">
        <v>488</v>
      </c>
      <c r="D85" s="31">
        <v>6</v>
      </c>
      <c r="E85" s="11"/>
    </row>
    <row r="86" spans="3:4" ht="19.5" customHeight="1">
      <c r="C86" s="28" t="s">
        <v>414</v>
      </c>
      <c r="D86" s="13">
        <f>D5+D29+D82</f>
        <v>129</v>
      </c>
    </row>
  </sheetData>
  <sheetProtection/>
  <mergeCells count="12">
    <mergeCell ref="A1:E1"/>
    <mergeCell ref="A2:E2"/>
    <mergeCell ref="A3:E3"/>
    <mergeCell ref="A4:E4"/>
    <mergeCell ref="B82:C82"/>
    <mergeCell ref="B30:C30"/>
    <mergeCell ref="B33:C33"/>
    <mergeCell ref="B52:C52"/>
    <mergeCell ref="B43:C43"/>
    <mergeCell ref="B5:C5"/>
    <mergeCell ref="B29:C29"/>
    <mergeCell ref="B62:C62"/>
  </mergeCells>
  <printOptions/>
  <pageMargins left="0.5" right="0.25" top="0.5" bottom="0.25" header="0.25" footer="0.25"/>
  <pageSetup firstPageNumber="5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88"/>
  <sheetViews>
    <sheetView zoomScale="110" zoomScaleNormal="110" zoomScalePageLayoutView="0" workbookViewId="0" topLeftCell="A1">
      <selection activeCell="A4" sqref="A4:E4"/>
    </sheetView>
  </sheetViews>
  <sheetFormatPr defaultColWidth="9.140625" defaultRowHeight="19.5" customHeight="1"/>
  <cols>
    <col min="1" max="1" width="4.28125" style="12" customWidth="1"/>
    <col min="2" max="2" width="12.421875" style="12" customWidth="1"/>
    <col min="3" max="3" width="65.28125" style="12" customWidth="1"/>
    <col min="4" max="4" width="5.28125" style="23" customWidth="1"/>
    <col min="5" max="5" width="10.421875" style="12" bestFit="1" customWidth="1"/>
    <col min="6" max="16384" width="9.140625" style="12" customWidth="1"/>
  </cols>
  <sheetData>
    <row r="1" spans="1:5" ht="19.5" customHeight="1">
      <c r="A1" s="53" t="s">
        <v>447</v>
      </c>
      <c r="B1" s="53"/>
      <c r="C1" s="53"/>
      <c r="D1" s="53"/>
      <c r="E1" s="53"/>
    </row>
    <row r="2" spans="1:5" ht="19.5" customHeight="1">
      <c r="A2" s="54" t="s">
        <v>442</v>
      </c>
      <c r="B2" s="54"/>
      <c r="C2" s="54"/>
      <c r="D2" s="54"/>
      <c r="E2" s="54"/>
    </row>
    <row r="3" spans="1:5" ht="19.5" customHeight="1">
      <c r="A3" s="54" t="s">
        <v>448</v>
      </c>
      <c r="B3" s="54"/>
      <c r="C3" s="54"/>
      <c r="D3" s="54"/>
      <c r="E3" s="54"/>
    </row>
    <row r="4" spans="1:5" ht="17.25" customHeight="1">
      <c r="A4" s="52" t="s">
        <v>645</v>
      </c>
      <c r="B4" s="52"/>
      <c r="C4" s="52"/>
      <c r="D4" s="52"/>
      <c r="E4" s="52"/>
    </row>
    <row r="5" spans="2:4" ht="19.5" customHeight="1">
      <c r="B5" s="51" t="s">
        <v>363</v>
      </c>
      <c r="C5" s="51"/>
      <c r="D5" s="13">
        <f>D8+D20</f>
        <v>36</v>
      </c>
    </row>
    <row r="6" ht="1.5" customHeight="1"/>
    <row r="7" spans="1:5" ht="30.75">
      <c r="A7" s="1" t="s">
        <v>360</v>
      </c>
      <c r="B7" s="1" t="s">
        <v>357</v>
      </c>
      <c r="C7" s="1" t="s">
        <v>358</v>
      </c>
      <c r="D7" s="2" t="s">
        <v>359</v>
      </c>
      <c r="E7" s="2" t="s">
        <v>364</v>
      </c>
    </row>
    <row r="8" spans="1:5" s="15" customFormat="1" ht="19.5" customHeight="1">
      <c r="A8" s="3"/>
      <c r="B8" s="4"/>
      <c r="C8" s="5" t="s">
        <v>361</v>
      </c>
      <c r="D8" s="3">
        <f>SUM(D9:D19)</f>
        <v>30</v>
      </c>
      <c r="E8" s="6"/>
    </row>
    <row r="9" spans="1:5" ht="19.5" customHeight="1">
      <c r="A9" s="7">
        <v>1</v>
      </c>
      <c r="B9" s="8" t="s">
        <v>0</v>
      </c>
      <c r="C9" s="9" t="s">
        <v>1</v>
      </c>
      <c r="D9" s="10">
        <v>2</v>
      </c>
      <c r="E9" s="11"/>
    </row>
    <row r="10" spans="1:5" ht="19.5" customHeight="1">
      <c r="A10" s="7">
        <v>2</v>
      </c>
      <c r="B10" s="8" t="s">
        <v>2</v>
      </c>
      <c r="C10" s="9" t="s">
        <v>3</v>
      </c>
      <c r="D10" s="10">
        <v>3</v>
      </c>
      <c r="E10" s="11"/>
    </row>
    <row r="11" spans="1:5" ht="19.5" customHeight="1">
      <c r="A11" s="7">
        <v>3</v>
      </c>
      <c r="B11" s="8" t="s">
        <v>4</v>
      </c>
      <c r="C11" s="9" t="s">
        <v>505</v>
      </c>
      <c r="D11" s="10">
        <v>3</v>
      </c>
      <c r="E11" s="11"/>
    </row>
    <row r="12" spans="1:5" ht="19.5" customHeight="1">
      <c r="A12" s="7">
        <v>4</v>
      </c>
      <c r="B12" s="8" t="s">
        <v>5</v>
      </c>
      <c r="C12" s="9" t="s">
        <v>6</v>
      </c>
      <c r="D12" s="10">
        <v>3</v>
      </c>
      <c r="E12" s="11"/>
    </row>
    <row r="13" spans="1:5" ht="19.5" customHeight="1">
      <c r="A13" s="7">
        <v>5</v>
      </c>
      <c r="B13" s="8" t="s">
        <v>7</v>
      </c>
      <c r="C13" s="22" t="s">
        <v>471</v>
      </c>
      <c r="D13" s="10">
        <v>3</v>
      </c>
      <c r="E13" s="11"/>
    </row>
    <row r="14" spans="1:5" ht="19.5" customHeight="1">
      <c r="A14" s="7">
        <v>6</v>
      </c>
      <c r="B14" s="8" t="s">
        <v>9</v>
      </c>
      <c r="C14" s="22" t="s">
        <v>472</v>
      </c>
      <c r="D14" s="10">
        <v>4</v>
      </c>
      <c r="E14" s="11"/>
    </row>
    <row r="15" spans="1:5" ht="19.5" customHeight="1">
      <c r="A15" s="7">
        <v>7</v>
      </c>
      <c r="B15" s="8" t="s">
        <v>11</v>
      </c>
      <c r="C15" s="9" t="s">
        <v>12</v>
      </c>
      <c r="D15" s="10">
        <v>2</v>
      </c>
      <c r="E15" s="11"/>
    </row>
    <row r="16" spans="1:5" ht="19.5" customHeight="1">
      <c r="A16" s="7">
        <v>8</v>
      </c>
      <c r="B16" s="8" t="s">
        <v>13</v>
      </c>
      <c r="C16" s="9" t="s">
        <v>14</v>
      </c>
      <c r="D16" s="10">
        <v>2</v>
      </c>
      <c r="E16" s="11"/>
    </row>
    <row r="17" spans="1:5" ht="19.5" customHeight="1">
      <c r="A17" s="7">
        <v>9</v>
      </c>
      <c r="B17" s="8" t="s">
        <v>15</v>
      </c>
      <c r="C17" s="9" t="s">
        <v>16</v>
      </c>
      <c r="D17" s="10">
        <v>3</v>
      </c>
      <c r="E17" s="11"/>
    </row>
    <row r="18" spans="1:5" ht="19.5" customHeight="1">
      <c r="A18" s="7">
        <v>10</v>
      </c>
      <c r="B18" s="8" t="s">
        <v>17</v>
      </c>
      <c r="C18" s="9" t="s">
        <v>18</v>
      </c>
      <c r="D18" s="10">
        <v>2</v>
      </c>
      <c r="E18" s="11"/>
    </row>
    <row r="19" spans="1:5" ht="19.5" customHeight="1">
      <c r="A19" s="7">
        <v>11</v>
      </c>
      <c r="B19" s="8" t="s">
        <v>19</v>
      </c>
      <c r="C19" s="9" t="s">
        <v>20</v>
      </c>
      <c r="D19" s="10">
        <v>3</v>
      </c>
      <c r="E19" s="11"/>
    </row>
    <row r="20" spans="1:5" s="15" customFormat="1" ht="19.5" customHeight="1">
      <c r="A20" s="3"/>
      <c r="B20" s="4"/>
      <c r="C20" s="5" t="s">
        <v>362</v>
      </c>
      <c r="D20" s="3">
        <v>6</v>
      </c>
      <c r="E20" s="6"/>
    </row>
    <row r="21" spans="1:5" ht="19.5" customHeight="1">
      <c r="A21" s="7">
        <v>12</v>
      </c>
      <c r="B21" s="8" t="s">
        <v>21</v>
      </c>
      <c r="C21" s="9" t="s">
        <v>643</v>
      </c>
      <c r="D21" s="10">
        <v>2</v>
      </c>
      <c r="E21" s="11"/>
    </row>
    <row r="22" spans="1:5" ht="19.5" customHeight="1">
      <c r="A22" s="7">
        <v>13</v>
      </c>
      <c r="B22" s="8" t="s">
        <v>22</v>
      </c>
      <c r="C22" s="9" t="s">
        <v>23</v>
      </c>
      <c r="D22" s="10">
        <v>2</v>
      </c>
      <c r="E22" s="11"/>
    </row>
    <row r="23" spans="1:5" ht="19.5" customHeight="1">
      <c r="A23" s="7">
        <v>14</v>
      </c>
      <c r="B23" s="8" t="s">
        <v>24</v>
      </c>
      <c r="C23" s="9" t="s">
        <v>25</v>
      </c>
      <c r="D23" s="10">
        <v>2</v>
      </c>
      <c r="E23" s="11"/>
    </row>
    <row r="24" spans="1:5" ht="19.5" customHeight="1">
      <c r="A24" s="7">
        <v>15</v>
      </c>
      <c r="B24" s="8" t="s">
        <v>26</v>
      </c>
      <c r="C24" s="9" t="s">
        <v>27</v>
      </c>
      <c r="D24" s="10">
        <v>2</v>
      </c>
      <c r="E24" s="11"/>
    </row>
    <row r="25" spans="1:5" ht="19.5" customHeight="1">
      <c r="A25" s="7">
        <v>16</v>
      </c>
      <c r="B25" s="8" t="s">
        <v>28</v>
      </c>
      <c r="C25" s="9" t="s">
        <v>29</v>
      </c>
      <c r="D25" s="10">
        <v>2</v>
      </c>
      <c r="E25" s="11"/>
    </row>
    <row r="26" spans="1:5" ht="8.25" customHeight="1" hidden="1">
      <c r="A26" s="7"/>
      <c r="B26" s="8"/>
      <c r="C26" s="9"/>
      <c r="D26" s="10"/>
      <c r="E26" s="11"/>
    </row>
    <row r="27" spans="1:4" ht="9.75" customHeight="1" hidden="1">
      <c r="A27" s="16"/>
      <c r="B27" s="17"/>
      <c r="C27" s="18"/>
      <c r="D27" s="14"/>
    </row>
    <row r="28" spans="1:4" ht="3.75" customHeight="1" hidden="1">
      <c r="A28" s="16"/>
      <c r="B28" s="17"/>
      <c r="C28" s="18"/>
      <c r="D28" s="19"/>
    </row>
    <row r="29" spans="1:4" s="27" customFormat="1" ht="19.5" customHeight="1">
      <c r="A29" s="29"/>
      <c r="B29" s="51" t="s">
        <v>365</v>
      </c>
      <c r="C29" s="51"/>
      <c r="D29" s="30">
        <v>83</v>
      </c>
    </row>
    <row r="30" spans="1:4" s="27" customFormat="1" ht="19.5" customHeight="1">
      <c r="A30" s="29"/>
      <c r="B30" s="50" t="s">
        <v>366</v>
      </c>
      <c r="C30" s="50"/>
      <c r="D30" s="30">
        <f>SUM(D31:D32)</f>
        <v>6</v>
      </c>
    </row>
    <row r="31" spans="1:5" ht="19.5" customHeight="1">
      <c r="A31" s="7">
        <v>17</v>
      </c>
      <c r="B31" s="8" t="s">
        <v>31</v>
      </c>
      <c r="C31" s="9" t="s">
        <v>32</v>
      </c>
      <c r="D31" s="10">
        <v>3</v>
      </c>
      <c r="E31" s="11"/>
    </row>
    <row r="32" spans="1:5" ht="25.5" customHeight="1">
      <c r="A32" s="7">
        <v>18</v>
      </c>
      <c r="B32" s="8" t="s">
        <v>33</v>
      </c>
      <c r="C32" s="9" t="s">
        <v>34</v>
      </c>
      <c r="D32" s="10">
        <v>3</v>
      </c>
      <c r="E32" s="11"/>
    </row>
    <row r="33" spans="1:4" s="27" customFormat="1" ht="19.5" customHeight="1">
      <c r="A33" s="29"/>
      <c r="B33" s="50" t="s">
        <v>367</v>
      </c>
      <c r="C33" s="50"/>
      <c r="D33" s="30">
        <f>SUM(D34:D41)</f>
        <v>25</v>
      </c>
    </row>
    <row r="34" spans="1:5" ht="19.5" customHeight="1">
      <c r="A34" s="7">
        <v>19</v>
      </c>
      <c r="B34" s="8" t="s">
        <v>47</v>
      </c>
      <c r="C34" s="22" t="s">
        <v>454</v>
      </c>
      <c r="D34" s="10">
        <v>3</v>
      </c>
      <c r="E34" s="11"/>
    </row>
    <row r="35" spans="1:5" ht="19.5" customHeight="1">
      <c r="A35" s="7">
        <v>20</v>
      </c>
      <c r="B35" s="8" t="s">
        <v>49</v>
      </c>
      <c r="C35" s="22" t="s">
        <v>455</v>
      </c>
      <c r="D35" s="10">
        <v>3</v>
      </c>
      <c r="E35" s="11"/>
    </row>
    <row r="36" spans="1:5" ht="19.5" customHeight="1">
      <c r="A36" s="7">
        <v>21</v>
      </c>
      <c r="B36" s="8" t="s">
        <v>41</v>
      </c>
      <c r="C36" s="9" t="s">
        <v>42</v>
      </c>
      <c r="D36" s="10">
        <v>4</v>
      </c>
      <c r="E36" s="11"/>
    </row>
    <row r="37" spans="1:5" ht="19.5" customHeight="1">
      <c r="A37" s="7">
        <v>22</v>
      </c>
      <c r="B37" s="8" t="s">
        <v>35</v>
      </c>
      <c r="C37" s="9" t="s">
        <v>36</v>
      </c>
      <c r="D37" s="10">
        <v>3</v>
      </c>
      <c r="E37" s="11"/>
    </row>
    <row r="38" spans="1:5" ht="19.5" customHeight="1">
      <c r="A38" s="7">
        <v>23</v>
      </c>
      <c r="B38" s="8" t="s">
        <v>39</v>
      </c>
      <c r="C38" s="9" t="s">
        <v>40</v>
      </c>
      <c r="D38" s="10">
        <v>3</v>
      </c>
      <c r="E38" s="11"/>
    </row>
    <row r="39" spans="1:5" ht="19.5" customHeight="1">
      <c r="A39" s="7">
        <v>24</v>
      </c>
      <c r="B39" s="8" t="s">
        <v>43</v>
      </c>
      <c r="C39" s="9" t="s">
        <v>44</v>
      </c>
      <c r="D39" s="10">
        <v>4</v>
      </c>
      <c r="E39" s="11"/>
    </row>
    <row r="40" spans="1:5" ht="19.5" customHeight="1">
      <c r="A40" s="7">
        <v>25</v>
      </c>
      <c r="B40" s="8" t="s">
        <v>45</v>
      </c>
      <c r="C40" s="9" t="s">
        <v>46</v>
      </c>
      <c r="D40" s="10">
        <v>2</v>
      </c>
      <c r="E40" s="11"/>
    </row>
    <row r="41" spans="1:5" ht="19.5" customHeight="1">
      <c r="A41" s="7">
        <v>26</v>
      </c>
      <c r="B41" s="8" t="s">
        <v>37</v>
      </c>
      <c r="C41" s="9" t="s">
        <v>38</v>
      </c>
      <c r="D41" s="10">
        <v>3</v>
      </c>
      <c r="E41" s="11"/>
    </row>
    <row r="42" spans="1:5" s="27" customFormat="1" ht="3" customHeight="1">
      <c r="A42" s="16"/>
      <c r="B42" s="17"/>
      <c r="C42" s="18"/>
      <c r="D42" s="19"/>
      <c r="E42" s="12"/>
    </row>
    <row r="43" spans="1:5" ht="19.5" customHeight="1">
      <c r="A43" s="29"/>
      <c r="B43" s="50" t="s">
        <v>368</v>
      </c>
      <c r="C43" s="50"/>
      <c r="D43" s="30">
        <f>SUM(D44:D51)</f>
        <v>18</v>
      </c>
      <c r="E43" s="27"/>
    </row>
    <row r="44" spans="1:5" ht="19.5" customHeight="1">
      <c r="A44" s="7">
        <v>27</v>
      </c>
      <c r="B44" s="21" t="s">
        <v>86</v>
      </c>
      <c r="C44" s="22" t="s">
        <v>87</v>
      </c>
      <c r="D44" s="31">
        <v>2</v>
      </c>
      <c r="E44" s="11"/>
    </row>
    <row r="45" spans="1:5" ht="19.5" customHeight="1">
      <c r="A45" s="7">
        <v>28</v>
      </c>
      <c r="B45" s="8" t="s">
        <v>56</v>
      </c>
      <c r="C45" s="9" t="s">
        <v>57</v>
      </c>
      <c r="D45" s="10">
        <v>2</v>
      </c>
      <c r="E45" s="11"/>
    </row>
    <row r="46" spans="1:5" ht="19.5" customHeight="1">
      <c r="A46" s="7">
        <v>29</v>
      </c>
      <c r="B46" s="8" t="s">
        <v>131</v>
      </c>
      <c r="C46" s="22" t="s">
        <v>132</v>
      </c>
      <c r="D46" s="10">
        <v>2</v>
      </c>
      <c r="E46" s="11"/>
    </row>
    <row r="47" spans="1:5" ht="19.5" customHeight="1">
      <c r="A47" s="7">
        <v>30</v>
      </c>
      <c r="B47" s="8" t="s">
        <v>51</v>
      </c>
      <c r="C47" s="9" t="s">
        <v>52</v>
      </c>
      <c r="D47" s="10">
        <v>3</v>
      </c>
      <c r="E47" s="11"/>
    </row>
    <row r="48" spans="1:5" ht="19.5" customHeight="1">
      <c r="A48" s="7">
        <v>31</v>
      </c>
      <c r="B48" s="21" t="s">
        <v>114</v>
      </c>
      <c r="C48" s="22" t="s">
        <v>473</v>
      </c>
      <c r="D48" s="10">
        <v>2</v>
      </c>
      <c r="E48" s="11"/>
    </row>
    <row r="49" spans="1:5" ht="19.5" customHeight="1">
      <c r="A49" s="7">
        <v>32</v>
      </c>
      <c r="B49" s="8" t="s">
        <v>151</v>
      </c>
      <c r="C49" s="9" t="s">
        <v>380</v>
      </c>
      <c r="D49" s="10">
        <v>3</v>
      </c>
      <c r="E49" s="11"/>
    </row>
    <row r="50" spans="1:5" ht="19.5" customHeight="1">
      <c r="A50" s="7">
        <v>33</v>
      </c>
      <c r="B50" s="8" t="s">
        <v>55</v>
      </c>
      <c r="C50" s="22" t="s">
        <v>456</v>
      </c>
      <c r="D50" s="10">
        <v>2</v>
      </c>
      <c r="E50" s="11"/>
    </row>
    <row r="51" spans="1:5" ht="19.5" customHeight="1">
      <c r="A51" s="7">
        <v>34</v>
      </c>
      <c r="B51" s="8" t="s">
        <v>177</v>
      </c>
      <c r="C51" s="9" t="s">
        <v>178</v>
      </c>
      <c r="D51" s="10">
        <v>2</v>
      </c>
      <c r="E51" s="11"/>
    </row>
    <row r="52" s="27" customFormat="1" ht="2.25" customHeight="1"/>
    <row r="53" spans="1:4" s="27" customFormat="1" ht="19.5" customHeight="1">
      <c r="A53" s="29"/>
      <c r="B53" s="20" t="s">
        <v>369</v>
      </c>
      <c r="C53" s="20"/>
      <c r="D53" s="30">
        <v>16</v>
      </c>
    </row>
    <row r="54" spans="1:5" s="27" customFormat="1" ht="19.5" customHeight="1">
      <c r="A54" s="3"/>
      <c r="B54" s="4"/>
      <c r="C54" s="5" t="s">
        <v>361</v>
      </c>
      <c r="D54" s="3">
        <v>12</v>
      </c>
      <c r="E54" s="6"/>
    </row>
    <row r="55" spans="1:5" s="15" customFormat="1" ht="19.5" customHeight="1">
      <c r="A55" s="7">
        <v>35</v>
      </c>
      <c r="B55" s="21" t="s">
        <v>88</v>
      </c>
      <c r="C55" s="22" t="s">
        <v>381</v>
      </c>
      <c r="D55" s="31">
        <v>2</v>
      </c>
      <c r="E55" s="11"/>
    </row>
    <row r="56" spans="1:5" ht="19.5" customHeight="1">
      <c r="A56" s="7">
        <v>36</v>
      </c>
      <c r="B56" s="21" t="s">
        <v>458</v>
      </c>
      <c r="C56" s="22" t="s">
        <v>457</v>
      </c>
      <c r="D56" s="31">
        <v>2</v>
      </c>
      <c r="E56" s="11"/>
    </row>
    <row r="57" spans="1:5" ht="19.5" customHeight="1">
      <c r="A57" s="7">
        <v>37</v>
      </c>
      <c r="B57" s="21" t="s">
        <v>460</v>
      </c>
      <c r="C57" s="22" t="s">
        <v>459</v>
      </c>
      <c r="D57" s="31">
        <v>4</v>
      </c>
      <c r="E57" s="11"/>
    </row>
    <row r="58" spans="1:5" ht="19.5" customHeight="1">
      <c r="A58" s="7">
        <v>38</v>
      </c>
      <c r="B58" s="21" t="s">
        <v>101</v>
      </c>
      <c r="C58" s="22" t="s">
        <v>102</v>
      </c>
      <c r="D58" s="31">
        <v>2</v>
      </c>
      <c r="E58" s="11"/>
    </row>
    <row r="59" spans="1:5" ht="19.5" customHeight="1">
      <c r="A59" s="7">
        <v>39</v>
      </c>
      <c r="B59" s="21" t="s">
        <v>103</v>
      </c>
      <c r="C59" s="22" t="s">
        <v>104</v>
      </c>
      <c r="D59" s="31">
        <v>2</v>
      </c>
      <c r="E59" s="11"/>
    </row>
    <row r="60" spans="1:5" ht="15">
      <c r="A60" s="3"/>
      <c r="B60" s="4"/>
      <c r="C60" s="5" t="s">
        <v>362</v>
      </c>
      <c r="D60" s="3">
        <v>4</v>
      </c>
      <c r="E60" s="6"/>
    </row>
    <row r="61" spans="1:5" ht="19.5" customHeight="1">
      <c r="A61" s="7">
        <v>40</v>
      </c>
      <c r="B61" s="21" t="s">
        <v>461</v>
      </c>
      <c r="C61" s="22" t="s">
        <v>462</v>
      </c>
      <c r="D61" s="31">
        <v>2</v>
      </c>
      <c r="E61" s="11"/>
    </row>
    <row r="62" spans="1:5" s="15" customFormat="1" ht="19.5" customHeight="1">
      <c r="A62" s="7">
        <v>41</v>
      </c>
      <c r="B62" s="21" t="s">
        <v>374</v>
      </c>
      <c r="C62" s="22" t="s">
        <v>375</v>
      </c>
      <c r="D62" s="31">
        <v>2</v>
      </c>
      <c r="E62" s="11"/>
    </row>
    <row r="63" spans="1:5" ht="19.5" customHeight="1">
      <c r="A63" s="7">
        <v>42</v>
      </c>
      <c r="B63" s="21" t="s">
        <v>372</v>
      </c>
      <c r="C63" s="22" t="s">
        <v>373</v>
      </c>
      <c r="D63" s="31">
        <v>2</v>
      </c>
      <c r="E63" s="11"/>
    </row>
    <row r="64" spans="1:5" ht="19.5" customHeight="1">
      <c r="A64" s="29"/>
      <c r="B64" s="20" t="s">
        <v>370</v>
      </c>
      <c r="C64" s="20"/>
      <c r="D64" s="30">
        <f>D65+D71</f>
        <v>18</v>
      </c>
      <c r="E64" s="27"/>
    </row>
    <row r="65" spans="1:5" s="27" customFormat="1" ht="19.5" customHeight="1">
      <c r="A65" s="3"/>
      <c r="B65" s="4"/>
      <c r="C65" s="5" t="s">
        <v>361</v>
      </c>
      <c r="D65" s="3">
        <f>SUM(D66:D70)</f>
        <v>12</v>
      </c>
      <c r="E65" s="6"/>
    </row>
    <row r="66" spans="1:5" s="15" customFormat="1" ht="19.5" customHeight="1">
      <c r="A66" s="7">
        <v>43</v>
      </c>
      <c r="B66" s="21" t="s">
        <v>97</v>
      </c>
      <c r="C66" s="22" t="s">
        <v>98</v>
      </c>
      <c r="D66" s="31">
        <v>2</v>
      </c>
      <c r="E66" s="11"/>
    </row>
    <row r="67" spans="1:5" ht="19.5" customHeight="1">
      <c r="A67" s="7">
        <v>44</v>
      </c>
      <c r="B67" s="21" t="s">
        <v>105</v>
      </c>
      <c r="C67" s="22" t="s">
        <v>106</v>
      </c>
      <c r="D67" s="31">
        <v>4</v>
      </c>
      <c r="E67" s="11"/>
    </row>
    <row r="68" spans="1:5" ht="19.5" customHeight="1">
      <c r="A68" s="7">
        <v>45</v>
      </c>
      <c r="B68" s="21" t="s">
        <v>464</v>
      </c>
      <c r="C68" s="22" t="s">
        <v>463</v>
      </c>
      <c r="D68" s="31">
        <v>2</v>
      </c>
      <c r="E68" s="11"/>
    </row>
    <row r="69" spans="1:5" ht="19.5" customHeight="1">
      <c r="A69" s="7">
        <v>46</v>
      </c>
      <c r="B69" s="21" t="s">
        <v>99</v>
      </c>
      <c r="C69" s="22" t="s">
        <v>465</v>
      </c>
      <c r="D69" s="31">
        <v>2</v>
      </c>
      <c r="E69" s="11"/>
    </row>
    <row r="70" spans="1:5" ht="19.5" customHeight="1">
      <c r="A70" s="7">
        <v>47</v>
      </c>
      <c r="B70" s="21" t="s">
        <v>78</v>
      </c>
      <c r="C70" s="22" t="s">
        <v>79</v>
      </c>
      <c r="D70" s="31">
        <v>2</v>
      </c>
      <c r="E70" s="11"/>
    </row>
    <row r="71" spans="1:5" ht="19.5" customHeight="1">
      <c r="A71" s="3"/>
      <c r="B71" s="4"/>
      <c r="C71" s="5" t="s">
        <v>362</v>
      </c>
      <c r="D71" s="3">
        <v>6</v>
      </c>
      <c r="E71" s="6"/>
    </row>
    <row r="72" spans="1:5" ht="15">
      <c r="A72" s="7">
        <v>48</v>
      </c>
      <c r="B72" s="21" t="s">
        <v>30</v>
      </c>
      <c r="C72" s="22" t="s">
        <v>385</v>
      </c>
      <c r="D72" s="31">
        <v>2</v>
      </c>
      <c r="E72" s="11"/>
    </row>
    <row r="73" spans="1:5" ht="19.5" customHeight="1">
      <c r="A73" s="7">
        <v>49</v>
      </c>
      <c r="B73" s="8" t="s">
        <v>70</v>
      </c>
      <c r="C73" s="9" t="s">
        <v>71</v>
      </c>
      <c r="D73" s="10">
        <v>2</v>
      </c>
      <c r="E73" s="11"/>
    </row>
    <row r="74" spans="1:5" ht="15">
      <c r="A74" s="7">
        <v>50</v>
      </c>
      <c r="B74" s="8" t="s">
        <v>76</v>
      </c>
      <c r="C74" s="22" t="s">
        <v>466</v>
      </c>
      <c r="D74" s="10">
        <v>2</v>
      </c>
      <c r="E74" s="11"/>
    </row>
    <row r="75" spans="1:5" ht="19.5" customHeight="1">
      <c r="A75" s="7">
        <v>51</v>
      </c>
      <c r="B75" s="21" t="s">
        <v>280</v>
      </c>
      <c r="C75" s="22" t="s">
        <v>525</v>
      </c>
      <c r="D75" s="31">
        <v>2</v>
      </c>
      <c r="E75" s="11"/>
    </row>
    <row r="76" spans="1:5" ht="15">
      <c r="A76" s="7">
        <v>52</v>
      </c>
      <c r="B76" s="21" t="s">
        <v>167</v>
      </c>
      <c r="C76" s="22" t="s">
        <v>168</v>
      </c>
      <c r="D76" s="31">
        <v>2</v>
      </c>
      <c r="E76" s="11"/>
    </row>
    <row r="77" spans="1:5" s="15" customFormat="1" ht="19.5" customHeight="1">
      <c r="A77" s="7">
        <v>53</v>
      </c>
      <c r="B77" s="21" t="s">
        <v>109</v>
      </c>
      <c r="C77" s="22" t="s">
        <v>110</v>
      </c>
      <c r="D77" s="31">
        <v>2</v>
      </c>
      <c r="E77" s="11"/>
    </row>
    <row r="78" spans="1:5" ht="15">
      <c r="A78" s="7">
        <v>54</v>
      </c>
      <c r="B78" s="21" t="s">
        <v>125</v>
      </c>
      <c r="C78" s="22" t="s">
        <v>126</v>
      </c>
      <c r="D78" s="31">
        <v>2</v>
      </c>
      <c r="E78" s="11"/>
    </row>
    <row r="79" spans="1:5" ht="15">
      <c r="A79" s="7">
        <v>55</v>
      </c>
      <c r="B79" s="21" t="s">
        <v>468</v>
      </c>
      <c r="C79" s="22" t="s">
        <v>467</v>
      </c>
      <c r="D79" s="31">
        <v>2</v>
      </c>
      <c r="E79" s="11"/>
    </row>
    <row r="80" spans="1:5" ht="15">
      <c r="A80" s="7">
        <v>56</v>
      </c>
      <c r="B80" s="21" t="s">
        <v>80</v>
      </c>
      <c r="C80" s="22" t="s">
        <v>81</v>
      </c>
      <c r="D80" s="31">
        <v>2</v>
      </c>
      <c r="E80" s="11"/>
    </row>
    <row r="81" spans="1:5" ht="15">
      <c r="A81" s="7">
        <v>57</v>
      </c>
      <c r="B81" s="21" t="s">
        <v>74</v>
      </c>
      <c r="C81" s="22" t="s">
        <v>469</v>
      </c>
      <c r="D81" s="31">
        <v>2</v>
      </c>
      <c r="E81" s="11"/>
    </row>
    <row r="82" spans="1:5" ht="19.5" customHeight="1">
      <c r="A82" s="7">
        <v>58</v>
      </c>
      <c r="B82" s="8" t="s">
        <v>376</v>
      </c>
      <c r="C82" s="9" t="s">
        <v>377</v>
      </c>
      <c r="D82" s="10">
        <v>2</v>
      </c>
      <c r="E82" s="11"/>
    </row>
    <row r="83" spans="1:5" ht="18" customHeight="1">
      <c r="A83" s="7">
        <v>59</v>
      </c>
      <c r="B83" s="21" t="s">
        <v>89</v>
      </c>
      <c r="C83" s="22" t="s">
        <v>470</v>
      </c>
      <c r="D83" s="31">
        <v>2</v>
      </c>
      <c r="E83" s="11"/>
    </row>
    <row r="84" spans="1:4" ht="7.5" customHeight="1" hidden="1">
      <c r="A84" s="16"/>
      <c r="B84" s="17"/>
      <c r="C84" s="18"/>
      <c r="D84" s="19"/>
    </row>
    <row r="85" spans="1:5" ht="15">
      <c r="A85" s="29"/>
      <c r="B85" s="34" t="s">
        <v>371</v>
      </c>
      <c r="C85" s="34"/>
      <c r="D85" s="30">
        <v>10</v>
      </c>
      <c r="E85" s="27"/>
    </row>
    <row r="86" spans="1:5" s="27" customFormat="1" ht="3.75" customHeight="1">
      <c r="A86" s="16"/>
      <c r="B86" s="17"/>
      <c r="C86" s="18"/>
      <c r="D86" s="19"/>
      <c r="E86" s="12"/>
    </row>
    <row r="87" spans="1:5" ht="20.25" customHeight="1">
      <c r="A87" s="7">
        <v>60</v>
      </c>
      <c r="B87" s="21" t="s">
        <v>378</v>
      </c>
      <c r="C87" s="22" t="s">
        <v>489</v>
      </c>
      <c r="D87" s="31">
        <v>10</v>
      </c>
      <c r="E87" s="11"/>
    </row>
    <row r="88" spans="3:4" ht="19.5" customHeight="1">
      <c r="C88" s="28" t="s">
        <v>414</v>
      </c>
      <c r="D88" s="13">
        <f>D5+D29+D85</f>
        <v>129</v>
      </c>
    </row>
  </sheetData>
  <sheetProtection/>
  <mergeCells count="9">
    <mergeCell ref="A1:E1"/>
    <mergeCell ref="A2:E2"/>
    <mergeCell ref="A4:E4"/>
    <mergeCell ref="A3:E3"/>
    <mergeCell ref="B33:C33"/>
    <mergeCell ref="B43:C43"/>
    <mergeCell ref="B5:C5"/>
    <mergeCell ref="B29:C29"/>
    <mergeCell ref="B30:C30"/>
  </mergeCells>
  <printOptions/>
  <pageMargins left="0.5" right="0.25" top="0.5" bottom="0.25" header="0.25" footer="0.25"/>
  <pageSetup firstPageNumber="7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85"/>
  <sheetViews>
    <sheetView zoomScale="115" zoomScaleNormal="115" zoomScalePageLayoutView="0" workbookViewId="0" topLeftCell="A1">
      <selection activeCell="A4" sqref="A4:E4"/>
    </sheetView>
  </sheetViews>
  <sheetFormatPr defaultColWidth="9.140625" defaultRowHeight="19.5" customHeight="1"/>
  <cols>
    <col min="1" max="1" width="4.28125" style="12" customWidth="1"/>
    <col min="2" max="2" width="12.421875" style="12" customWidth="1"/>
    <col min="3" max="3" width="65.28125" style="12" customWidth="1"/>
    <col min="4" max="4" width="5.28125" style="23" customWidth="1"/>
    <col min="5" max="5" width="10.421875" style="12" bestFit="1" customWidth="1"/>
    <col min="6" max="16384" width="9.140625" style="12" customWidth="1"/>
  </cols>
  <sheetData>
    <row r="1" spans="1:5" ht="19.5" customHeight="1">
      <c r="A1" s="53" t="s">
        <v>447</v>
      </c>
      <c r="B1" s="53"/>
      <c r="C1" s="53"/>
      <c r="D1" s="53"/>
      <c r="E1" s="53"/>
    </row>
    <row r="2" spans="1:5" ht="19.5" customHeight="1">
      <c r="A2" s="54" t="s">
        <v>442</v>
      </c>
      <c r="B2" s="54"/>
      <c r="C2" s="54"/>
      <c r="D2" s="54"/>
      <c r="E2" s="54"/>
    </row>
    <row r="3" spans="1:5" ht="19.5" customHeight="1">
      <c r="A3" s="54" t="s">
        <v>417</v>
      </c>
      <c r="B3" s="54"/>
      <c r="C3" s="54"/>
      <c r="D3" s="54"/>
      <c r="E3" s="54"/>
    </row>
    <row r="4" spans="1:5" ht="20.25" customHeight="1">
      <c r="A4" s="52" t="s">
        <v>645</v>
      </c>
      <c r="B4" s="52"/>
      <c r="C4" s="52"/>
      <c r="D4" s="52"/>
      <c r="E4" s="52"/>
    </row>
    <row r="5" spans="2:4" s="27" customFormat="1" ht="19.5" customHeight="1">
      <c r="B5" s="51" t="s">
        <v>363</v>
      </c>
      <c r="C5" s="51"/>
      <c r="D5" s="13">
        <f>D8+D20</f>
        <v>36</v>
      </c>
    </row>
    <row r="6" ht="8.25" customHeight="1"/>
    <row r="7" spans="1:5" ht="30.75">
      <c r="A7" s="1" t="s">
        <v>360</v>
      </c>
      <c r="B7" s="1" t="s">
        <v>357</v>
      </c>
      <c r="C7" s="1" t="s">
        <v>358</v>
      </c>
      <c r="D7" s="2" t="s">
        <v>359</v>
      </c>
      <c r="E7" s="2" t="s">
        <v>364</v>
      </c>
    </row>
    <row r="8" spans="1:5" s="15" customFormat="1" ht="19.5" customHeight="1">
      <c r="A8" s="3"/>
      <c r="B8" s="4"/>
      <c r="C8" s="5" t="s">
        <v>361</v>
      </c>
      <c r="D8" s="3">
        <f>SUM(D9:D19)</f>
        <v>30</v>
      </c>
      <c r="E8" s="6"/>
    </row>
    <row r="9" spans="1:5" ht="19.5" customHeight="1">
      <c r="A9" s="7">
        <v>1</v>
      </c>
      <c r="B9" s="8" t="s">
        <v>0</v>
      </c>
      <c r="C9" s="9" t="s">
        <v>1</v>
      </c>
      <c r="D9" s="10">
        <v>2</v>
      </c>
      <c r="E9" s="11"/>
    </row>
    <row r="10" spans="1:5" ht="19.5" customHeight="1">
      <c r="A10" s="7">
        <v>2</v>
      </c>
      <c r="B10" s="8" t="s">
        <v>2</v>
      </c>
      <c r="C10" s="9" t="s">
        <v>3</v>
      </c>
      <c r="D10" s="10">
        <v>3</v>
      </c>
      <c r="E10" s="11"/>
    </row>
    <row r="11" spans="1:5" ht="19.5" customHeight="1">
      <c r="A11" s="7">
        <v>3</v>
      </c>
      <c r="B11" s="8" t="s">
        <v>4</v>
      </c>
      <c r="C11" s="9" t="s">
        <v>505</v>
      </c>
      <c r="D11" s="10">
        <v>3</v>
      </c>
      <c r="E11" s="11"/>
    </row>
    <row r="12" spans="1:5" ht="19.5" customHeight="1">
      <c r="A12" s="7">
        <v>4</v>
      </c>
      <c r="B12" s="8" t="s">
        <v>5</v>
      </c>
      <c r="C12" s="9" t="s">
        <v>6</v>
      </c>
      <c r="D12" s="10">
        <v>3</v>
      </c>
      <c r="E12" s="11"/>
    </row>
    <row r="13" spans="1:5" ht="19.5" customHeight="1">
      <c r="A13" s="7">
        <v>5</v>
      </c>
      <c r="B13" s="8" t="s">
        <v>7</v>
      </c>
      <c r="C13" s="9" t="s">
        <v>8</v>
      </c>
      <c r="D13" s="10">
        <v>3</v>
      </c>
      <c r="E13" s="11"/>
    </row>
    <row r="14" spans="1:5" ht="19.5" customHeight="1">
      <c r="A14" s="7">
        <v>6</v>
      </c>
      <c r="B14" s="8" t="s">
        <v>9</v>
      </c>
      <c r="C14" s="9" t="s">
        <v>10</v>
      </c>
      <c r="D14" s="10">
        <v>4</v>
      </c>
      <c r="E14" s="11"/>
    </row>
    <row r="15" spans="1:5" ht="19.5" customHeight="1">
      <c r="A15" s="7">
        <v>7</v>
      </c>
      <c r="B15" s="8" t="s">
        <v>11</v>
      </c>
      <c r="C15" s="9" t="s">
        <v>12</v>
      </c>
      <c r="D15" s="10">
        <v>2</v>
      </c>
      <c r="E15" s="11"/>
    </row>
    <row r="16" spans="1:5" ht="19.5" customHeight="1">
      <c r="A16" s="7">
        <v>8</v>
      </c>
      <c r="B16" s="8" t="s">
        <v>13</v>
      </c>
      <c r="C16" s="9" t="s">
        <v>14</v>
      </c>
      <c r="D16" s="10">
        <v>2</v>
      </c>
      <c r="E16" s="11"/>
    </row>
    <row r="17" spans="1:5" ht="19.5" customHeight="1">
      <c r="A17" s="7">
        <v>9</v>
      </c>
      <c r="B17" s="8" t="s">
        <v>15</v>
      </c>
      <c r="C17" s="9" t="s">
        <v>16</v>
      </c>
      <c r="D17" s="10">
        <v>3</v>
      </c>
      <c r="E17" s="11"/>
    </row>
    <row r="18" spans="1:5" ht="19.5" customHeight="1">
      <c r="A18" s="7">
        <v>10</v>
      </c>
      <c r="B18" s="8" t="s">
        <v>17</v>
      </c>
      <c r="C18" s="9" t="s">
        <v>18</v>
      </c>
      <c r="D18" s="10">
        <v>2</v>
      </c>
      <c r="E18" s="11"/>
    </row>
    <row r="19" spans="1:5" ht="19.5" customHeight="1">
      <c r="A19" s="7">
        <v>11</v>
      </c>
      <c r="B19" s="8" t="s">
        <v>19</v>
      </c>
      <c r="C19" s="9" t="s">
        <v>20</v>
      </c>
      <c r="D19" s="10">
        <v>3</v>
      </c>
      <c r="E19" s="11"/>
    </row>
    <row r="20" spans="1:5" s="15" customFormat="1" ht="19.5" customHeight="1">
      <c r="A20" s="3"/>
      <c r="B20" s="4"/>
      <c r="C20" s="5" t="s">
        <v>362</v>
      </c>
      <c r="D20" s="3">
        <v>6</v>
      </c>
      <c r="E20" s="6"/>
    </row>
    <row r="21" spans="1:5" ht="19.5" customHeight="1">
      <c r="A21" s="7">
        <v>12</v>
      </c>
      <c r="B21" s="8" t="s">
        <v>21</v>
      </c>
      <c r="C21" s="9" t="s">
        <v>643</v>
      </c>
      <c r="D21" s="10">
        <v>2</v>
      </c>
      <c r="E21" s="11"/>
    </row>
    <row r="22" spans="1:5" ht="19.5" customHeight="1">
      <c r="A22" s="7">
        <v>13</v>
      </c>
      <c r="B22" s="8" t="s">
        <v>22</v>
      </c>
      <c r="C22" s="9" t="s">
        <v>23</v>
      </c>
      <c r="D22" s="10">
        <v>2</v>
      </c>
      <c r="E22" s="11"/>
    </row>
    <row r="23" spans="1:5" ht="19.5" customHeight="1">
      <c r="A23" s="7">
        <v>14</v>
      </c>
      <c r="B23" s="8" t="s">
        <v>24</v>
      </c>
      <c r="C23" s="9" t="s">
        <v>25</v>
      </c>
      <c r="D23" s="10">
        <v>2</v>
      </c>
      <c r="E23" s="11"/>
    </row>
    <row r="24" spans="1:5" ht="19.5" customHeight="1">
      <c r="A24" s="7">
        <v>15</v>
      </c>
      <c r="B24" s="8" t="s">
        <v>26</v>
      </c>
      <c r="C24" s="9" t="s">
        <v>27</v>
      </c>
      <c r="D24" s="10">
        <v>2</v>
      </c>
      <c r="E24" s="11"/>
    </row>
    <row r="25" spans="1:5" ht="19.5" customHeight="1">
      <c r="A25" s="7">
        <v>16</v>
      </c>
      <c r="B25" s="8" t="s">
        <v>28</v>
      </c>
      <c r="C25" s="9" t="s">
        <v>29</v>
      </c>
      <c r="D25" s="10">
        <v>2</v>
      </c>
      <c r="E25" s="11"/>
    </row>
    <row r="26" spans="1:5" ht="15.75" customHeight="1" hidden="1">
      <c r="A26" s="7"/>
      <c r="B26" s="8"/>
      <c r="C26" s="9"/>
      <c r="D26" s="10"/>
      <c r="E26" s="11"/>
    </row>
    <row r="27" spans="1:4" ht="0.75" customHeight="1">
      <c r="A27" s="16"/>
      <c r="B27" s="17"/>
      <c r="C27" s="18"/>
      <c r="D27" s="14"/>
    </row>
    <row r="28" spans="1:5" s="27" customFormat="1" ht="5.25" customHeight="1">
      <c r="A28" s="16"/>
      <c r="B28" s="17"/>
      <c r="C28" s="18"/>
      <c r="D28" s="19"/>
      <c r="E28" s="12"/>
    </row>
    <row r="29" spans="1:4" s="27" customFormat="1" ht="19.5" customHeight="1">
      <c r="A29" s="29"/>
      <c r="B29" s="51" t="s">
        <v>365</v>
      </c>
      <c r="C29" s="51"/>
      <c r="D29" s="30">
        <f>D30+D33+D43+D52+D63</f>
        <v>83</v>
      </c>
    </row>
    <row r="30" spans="1:5" ht="19.5" customHeight="1">
      <c r="A30" s="29"/>
      <c r="B30" s="50" t="s">
        <v>366</v>
      </c>
      <c r="C30" s="50"/>
      <c r="D30" s="30">
        <f>SUM(D31:D32)</f>
        <v>6</v>
      </c>
      <c r="E30" s="27"/>
    </row>
    <row r="31" spans="1:5" ht="19.5" customHeight="1">
      <c r="A31" s="7">
        <v>17</v>
      </c>
      <c r="B31" s="8" t="s">
        <v>31</v>
      </c>
      <c r="C31" s="9" t="s">
        <v>32</v>
      </c>
      <c r="D31" s="10">
        <v>3</v>
      </c>
      <c r="E31" s="11"/>
    </row>
    <row r="32" spans="1:5" s="27" customFormat="1" ht="19.5" customHeight="1">
      <c r="A32" s="7">
        <v>18</v>
      </c>
      <c r="B32" s="8" t="s">
        <v>33</v>
      </c>
      <c r="C32" s="9" t="s">
        <v>34</v>
      </c>
      <c r="D32" s="10">
        <v>3</v>
      </c>
      <c r="E32" s="11"/>
    </row>
    <row r="33" spans="1:5" ht="19.5" customHeight="1">
      <c r="A33" s="29">
        <v>19</v>
      </c>
      <c r="B33" s="50" t="s">
        <v>367</v>
      </c>
      <c r="C33" s="50"/>
      <c r="D33" s="30">
        <f>SUM(D34:D41)</f>
        <v>25</v>
      </c>
      <c r="E33" s="27"/>
    </row>
    <row r="34" spans="1:5" ht="19.5" customHeight="1">
      <c r="A34" s="7">
        <v>20</v>
      </c>
      <c r="B34" s="8" t="s">
        <v>47</v>
      </c>
      <c r="C34" s="9" t="s">
        <v>48</v>
      </c>
      <c r="D34" s="10">
        <v>3</v>
      </c>
      <c r="E34" s="11"/>
    </row>
    <row r="35" spans="1:5" ht="19.5" customHeight="1">
      <c r="A35" s="7">
        <v>21</v>
      </c>
      <c r="B35" s="8" t="s">
        <v>49</v>
      </c>
      <c r="C35" s="9" t="s">
        <v>50</v>
      </c>
      <c r="D35" s="10">
        <v>3</v>
      </c>
      <c r="E35" s="11"/>
    </row>
    <row r="36" spans="1:5" ht="19.5" customHeight="1">
      <c r="A36" s="7">
        <v>22</v>
      </c>
      <c r="B36" s="8" t="s">
        <v>41</v>
      </c>
      <c r="C36" s="9" t="s">
        <v>42</v>
      </c>
      <c r="D36" s="10">
        <v>4</v>
      </c>
      <c r="E36" s="11"/>
    </row>
    <row r="37" spans="1:5" ht="19.5" customHeight="1">
      <c r="A37" s="7">
        <v>23</v>
      </c>
      <c r="B37" s="8" t="s">
        <v>35</v>
      </c>
      <c r="C37" s="9" t="s">
        <v>36</v>
      </c>
      <c r="D37" s="10">
        <v>3</v>
      </c>
      <c r="E37" s="11"/>
    </row>
    <row r="38" spans="1:5" ht="19.5" customHeight="1">
      <c r="A38" s="7">
        <v>24</v>
      </c>
      <c r="B38" s="8" t="s">
        <v>39</v>
      </c>
      <c r="C38" s="9" t="s">
        <v>40</v>
      </c>
      <c r="D38" s="10">
        <v>3</v>
      </c>
      <c r="E38" s="11"/>
    </row>
    <row r="39" spans="1:5" ht="19.5" customHeight="1">
      <c r="A39" s="7">
        <v>25</v>
      </c>
      <c r="B39" s="8" t="s">
        <v>43</v>
      </c>
      <c r="C39" s="9" t="s">
        <v>44</v>
      </c>
      <c r="D39" s="10">
        <v>4</v>
      </c>
      <c r="E39" s="11"/>
    </row>
    <row r="40" spans="1:5" ht="19.5" customHeight="1">
      <c r="A40" s="7">
        <v>26</v>
      </c>
      <c r="B40" s="8" t="s">
        <v>45</v>
      </c>
      <c r="C40" s="9" t="s">
        <v>46</v>
      </c>
      <c r="D40" s="10">
        <v>2</v>
      </c>
      <c r="E40" s="11"/>
    </row>
    <row r="41" spans="1:5" s="27" customFormat="1" ht="19.5" customHeight="1">
      <c r="A41" s="7">
        <v>27</v>
      </c>
      <c r="B41" s="8" t="s">
        <v>37</v>
      </c>
      <c r="C41" s="9" t="s">
        <v>38</v>
      </c>
      <c r="D41" s="10">
        <v>3</v>
      </c>
      <c r="E41" s="11"/>
    </row>
    <row r="42" spans="1:4" ht="1.5" customHeight="1">
      <c r="A42" s="16"/>
      <c r="B42" s="17"/>
      <c r="C42" s="18"/>
      <c r="D42" s="19"/>
    </row>
    <row r="43" spans="1:5" ht="19.5" customHeight="1">
      <c r="A43" s="29"/>
      <c r="B43" s="50" t="s">
        <v>368</v>
      </c>
      <c r="C43" s="50"/>
      <c r="D43" s="30">
        <f>SUM(D44:D51)</f>
        <v>17</v>
      </c>
      <c r="E43" s="27"/>
    </row>
    <row r="44" spans="1:5" ht="19.5" customHeight="1">
      <c r="A44" s="7">
        <v>28</v>
      </c>
      <c r="B44" s="21" t="s">
        <v>86</v>
      </c>
      <c r="C44" s="22" t="s">
        <v>87</v>
      </c>
      <c r="D44" s="31">
        <v>2</v>
      </c>
      <c r="E44" s="11"/>
    </row>
    <row r="45" spans="1:5" ht="19.5" customHeight="1">
      <c r="A45" s="7">
        <v>29</v>
      </c>
      <c r="B45" s="8" t="s">
        <v>56</v>
      </c>
      <c r="C45" s="9" t="s">
        <v>57</v>
      </c>
      <c r="D45" s="10">
        <v>2</v>
      </c>
      <c r="E45" s="11"/>
    </row>
    <row r="46" spans="1:5" ht="19.5" customHeight="1">
      <c r="A46" s="7">
        <v>30</v>
      </c>
      <c r="B46" s="8" t="s">
        <v>131</v>
      </c>
      <c r="C46" s="9" t="s">
        <v>132</v>
      </c>
      <c r="D46" s="10">
        <v>2</v>
      </c>
      <c r="E46" s="11"/>
    </row>
    <row r="47" spans="1:5" ht="19.5" customHeight="1">
      <c r="A47" s="7">
        <v>31</v>
      </c>
      <c r="B47" s="21" t="s">
        <v>88</v>
      </c>
      <c r="C47" s="22" t="s">
        <v>381</v>
      </c>
      <c r="D47" s="31">
        <v>2</v>
      </c>
      <c r="E47" s="11"/>
    </row>
    <row r="48" spans="1:5" ht="19.5" customHeight="1">
      <c r="A48" s="7">
        <v>32</v>
      </c>
      <c r="B48" s="8" t="s">
        <v>151</v>
      </c>
      <c r="C48" s="22" t="s">
        <v>152</v>
      </c>
      <c r="D48" s="10">
        <v>3</v>
      </c>
      <c r="E48" s="11"/>
    </row>
    <row r="49" spans="1:5" ht="19.5" customHeight="1">
      <c r="A49" s="7">
        <v>33</v>
      </c>
      <c r="B49" s="8" t="s">
        <v>114</v>
      </c>
      <c r="C49" s="9" t="s">
        <v>386</v>
      </c>
      <c r="D49" s="10">
        <v>2</v>
      </c>
      <c r="E49" s="11"/>
    </row>
    <row r="50" spans="1:5" ht="19.5" customHeight="1">
      <c r="A50" s="7">
        <v>34</v>
      </c>
      <c r="B50" s="8" t="s">
        <v>55</v>
      </c>
      <c r="C50" s="9" t="s">
        <v>456</v>
      </c>
      <c r="D50" s="10">
        <v>2</v>
      </c>
      <c r="E50" s="11"/>
    </row>
    <row r="51" spans="1:5" ht="19.5" customHeight="1">
      <c r="A51" s="7">
        <v>35</v>
      </c>
      <c r="B51" s="8" t="s">
        <v>177</v>
      </c>
      <c r="C51" s="9" t="s">
        <v>178</v>
      </c>
      <c r="D51" s="10">
        <v>2</v>
      </c>
      <c r="E51" s="11"/>
    </row>
    <row r="52" spans="1:4" s="27" customFormat="1" ht="19.5" customHeight="1">
      <c r="A52" s="29"/>
      <c r="B52" s="50" t="s">
        <v>369</v>
      </c>
      <c r="C52" s="50"/>
      <c r="D52" s="30">
        <f>D53+D59</f>
        <v>14</v>
      </c>
    </row>
    <row r="53" spans="1:5" s="15" customFormat="1" ht="19.5" customHeight="1">
      <c r="A53" s="3"/>
      <c r="B53" s="4"/>
      <c r="C53" s="5" t="s">
        <v>361</v>
      </c>
      <c r="D53" s="3">
        <f>SUM(D54:D58)</f>
        <v>12</v>
      </c>
      <c r="E53" s="6"/>
    </row>
    <row r="54" spans="1:5" ht="19.5" customHeight="1">
      <c r="A54" s="7">
        <v>36</v>
      </c>
      <c r="B54" s="21" t="s">
        <v>51</v>
      </c>
      <c r="C54" s="22" t="s">
        <v>388</v>
      </c>
      <c r="D54" s="31">
        <v>3</v>
      </c>
      <c r="E54" s="11"/>
    </row>
    <row r="55" spans="1:5" ht="19.5" customHeight="1">
      <c r="A55" s="7">
        <v>37</v>
      </c>
      <c r="B55" s="21" t="s">
        <v>133</v>
      </c>
      <c r="C55" s="22" t="s">
        <v>134</v>
      </c>
      <c r="D55" s="31">
        <v>3</v>
      </c>
      <c r="E55" s="11"/>
    </row>
    <row r="56" spans="1:5" ht="19.5" customHeight="1">
      <c r="A56" s="7">
        <v>38</v>
      </c>
      <c r="B56" s="21" t="s">
        <v>135</v>
      </c>
      <c r="C56" s="22" t="s">
        <v>136</v>
      </c>
      <c r="D56" s="31">
        <v>2</v>
      </c>
      <c r="E56" s="11"/>
    </row>
    <row r="57" spans="1:5" ht="19.5" customHeight="1">
      <c r="A57" s="7">
        <v>39</v>
      </c>
      <c r="B57" s="21" t="s">
        <v>137</v>
      </c>
      <c r="C57" s="22" t="s">
        <v>138</v>
      </c>
      <c r="D57" s="31">
        <v>2</v>
      </c>
      <c r="E57" s="11"/>
    </row>
    <row r="58" spans="1:5" ht="19.5" customHeight="1">
      <c r="A58" s="7">
        <v>40</v>
      </c>
      <c r="B58" s="21" t="s">
        <v>139</v>
      </c>
      <c r="C58" s="22" t="s">
        <v>140</v>
      </c>
      <c r="D58" s="31">
        <v>2</v>
      </c>
      <c r="E58" s="11"/>
    </row>
    <row r="59" spans="1:5" s="15" customFormat="1" ht="19.5" customHeight="1">
      <c r="A59" s="3"/>
      <c r="B59" s="4"/>
      <c r="C59" s="5" t="s">
        <v>362</v>
      </c>
      <c r="D59" s="3">
        <v>2</v>
      </c>
      <c r="E59" s="6"/>
    </row>
    <row r="60" spans="1:5" ht="19.5" customHeight="1">
      <c r="A60" s="7">
        <v>41</v>
      </c>
      <c r="B60" s="21" t="s">
        <v>141</v>
      </c>
      <c r="C60" s="22" t="s">
        <v>142</v>
      </c>
      <c r="D60" s="31">
        <v>2</v>
      </c>
      <c r="E60" s="11"/>
    </row>
    <row r="61" spans="1:5" ht="19.5" customHeight="1">
      <c r="A61" s="7">
        <v>42</v>
      </c>
      <c r="B61" s="21" t="s">
        <v>145</v>
      </c>
      <c r="C61" s="22" t="s">
        <v>146</v>
      </c>
      <c r="D61" s="31">
        <v>2</v>
      </c>
      <c r="E61" s="11"/>
    </row>
    <row r="62" spans="1:5" ht="5.25" customHeight="1" hidden="1">
      <c r="A62" s="7"/>
      <c r="B62" s="21"/>
      <c r="C62" s="22"/>
      <c r="D62" s="31"/>
      <c r="E62" s="11"/>
    </row>
    <row r="63" spans="1:4" s="27" customFormat="1" ht="19.5" customHeight="1">
      <c r="A63" s="29"/>
      <c r="B63" s="50" t="s">
        <v>370</v>
      </c>
      <c r="C63" s="50"/>
      <c r="D63" s="30">
        <f>D64+D71</f>
        <v>21</v>
      </c>
    </row>
    <row r="64" spans="1:5" s="15" customFormat="1" ht="19.5" customHeight="1">
      <c r="A64" s="3"/>
      <c r="B64" s="4"/>
      <c r="C64" s="5" t="s">
        <v>361</v>
      </c>
      <c r="D64" s="3">
        <f>SUM(D65:D70)</f>
        <v>13</v>
      </c>
      <c r="E64" s="6"/>
    </row>
    <row r="65" spans="1:5" ht="19.5" customHeight="1">
      <c r="A65" s="7">
        <v>43</v>
      </c>
      <c r="B65" s="21" t="s">
        <v>30</v>
      </c>
      <c r="C65" s="22" t="s">
        <v>385</v>
      </c>
      <c r="D65" s="31">
        <v>2</v>
      </c>
      <c r="E65" s="11"/>
    </row>
    <row r="66" spans="1:5" ht="19.5" customHeight="1">
      <c r="A66" s="7">
        <v>44</v>
      </c>
      <c r="B66" s="21" t="s">
        <v>389</v>
      </c>
      <c r="C66" s="22" t="s">
        <v>390</v>
      </c>
      <c r="D66" s="31">
        <v>2</v>
      </c>
      <c r="E66" s="11"/>
    </row>
    <row r="67" spans="1:4" ht="19.5" customHeight="1">
      <c r="A67" s="7">
        <v>45</v>
      </c>
      <c r="B67" s="36" t="s">
        <v>89</v>
      </c>
      <c r="C67" s="36" t="s">
        <v>90</v>
      </c>
      <c r="D67" s="23">
        <v>3</v>
      </c>
    </row>
    <row r="68" spans="1:5" ht="19.5" customHeight="1">
      <c r="A68" s="7">
        <v>46</v>
      </c>
      <c r="B68" s="8" t="s">
        <v>76</v>
      </c>
      <c r="C68" s="9" t="s">
        <v>77</v>
      </c>
      <c r="D68" s="10">
        <v>2</v>
      </c>
      <c r="E68" s="11"/>
    </row>
    <row r="69" spans="1:5" ht="19.5" customHeight="1">
      <c r="A69" s="7">
        <v>47</v>
      </c>
      <c r="B69" s="21" t="s">
        <v>105</v>
      </c>
      <c r="C69" s="22" t="s">
        <v>106</v>
      </c>
      <c r="D69" s="31">
        <v>4</v>
      </c>
      <c r="E69" s="11"/>
    </row>
    <row r="70" spans="1:5" ht="19.5" customHeight="1" hidden="1">
      <c r="A70" s="7"/>
      <c r="B70" s="21"/>
      <c r="C70" s="22"/>
      <c r="D70" s="31"/>
      <c r="E70" s="11"/>
    </row>
    <row r="71" spans="1:5" s="15" customFormat="1" ht="19.5" customHeight="1">
      <c r="A71" s="3"/>
      <c r="B71" s="4"/>
      <c r="C71" s="5" t="s">
        <v>362</v>
      </c>
      <c r="D71" s="3">
        <v>8</v>
      </c>
      <c r="E71" s="6"/>
    </row>
    <row r="72" spans="1:5" s="15" customFormat="1" ht="19.5" customHeight="1">
      <c r="A72" s="7">
        <v>48</v>
      </c>
      <c r="B72" s="21" t="s">
        <v>70</v>
      </c>
      <c r="C72" s="22" t="s">
        <v>71</v>
      </c>
      <c r="D72" s="31">
        <v>2</v>
      </c>
      <c r="E72" s="11"/>
    </row>
    <row r="73" spans="1:5" s="15" customFormat="1" ht="19.5" customHeight="1">
      <c r="A73" s="7">
        <v>49</v>
      </c>
      <c r="B73" s="21" t="s">
        <v>280</v>
      </c>
      <c r="C73" s="22" t="s">
        <v>525</v>
      </c>
      <c r="D73" s="31">
        <v>2</v>
      </c>
      <c r="E73" s="11"/>
    </row>
    <row r="74" spans="1:5" s="15" customFormat="1" ht="19.5" customHeight="1">
      <c r="A74" s="7">
        <v>50</v>
      </c>
      <c r="B74" s="21" t="s">
        <v>167</v>
      </c>
      <c r="C74" s="22" t="s">
        <v>168</v>
      </c>
      <c r="D74" s="31">
        <v>2</v>
      </c>
      <c r="E74" s="11"/>
    </row>
    <row r="75" spans="1:5" s="15" customFormat="1" ht="19.5" customHeight="1">
      <c r="A75" s="7">
        <v>51</v>
      </c>
      <c r="B75" s="21" t="s">
        <v>109</v>
      </c>
      <c r="C75" s="22" t="s">
        <v>110</v>
      </c>
      <c r="D75" s="31">
        <v>2</v>
      </c>
      <c r="E75" s="11"/>
    </row>
    <row r="76" spans="1:5" s="15" customFormat="1" ht="19.5" customHeight="1">
      <c r="A76" s="7">
        <v>52</v>
      </c>
      <c r="B76" s="21" t="s">
        <v>143</v>
      </c>
      <c r="C76" s="22" t="s">
        <v>144</v>
      </c>
      <c r="D76" s="31">
        <v>2</v>
      </c>
      <c r="E76" s="11"/>
    </row>
    <row r="77" spans="1:5" s="15" customFormat="1" ht="19.5" customHeight="1">
      <c r="A77" s="7">
        <v>53</v>
      </c>
      <c r="B77" s="21" t="s">
        <v>80</v>
      </c>
      <c r="C77" s="22" t="s">
        <v>81</v>
      </c>
      <c r="D77" s="31">
        <v>2</v>
      </c>
      <c r="E77" s="11"/>
    </row>
    <row r="78" spans="1:5" ht="19.5" customHeight="1">
      <c r="A78" s="7">
        <v>54</v>
      </c>
      <c r="B78" s="21" t="s">
        <v>74</v>
      </c>
      <c r="C78" s="22" t="s">
        <v>75</v>
      </c>
      <c r="D78" s="31">
        <v>2</v>
      </c>
      <c r="E78" s="11"/>
    </row>
    <row r="79" spans="1:5" ht="19.5" customHeight="1">
      <c r="A79" s="7">
        <v>55</v>
      </c>
      <c r="B79" s="21" t="s">
        <v>242</v>
      </c>
      <c r="C79" s="22" t="s">
        <v>243</v>
      </c>
      <c r="D79" s="31">
        <v>2</v>
      </c>
      <c r="E79" s="11"/>
    </row>
    <row r="80" spans="1:5" ht="19.5" customHeight="1">
      <c r="A80" s="7">
        <v>56</v>
      </c>
      <c r="B80" s="21" t="s">
        <v>78</v>
      </c>
      <c r="C80" s="22" t="s">
        <v>79</v>
      </c>
      <c r="D80" s="31">
        <v>2</v>
      </c>
      <c r="E80" s="11"/>
    </row>
    <row r="81" spans="1:5" ht="19.5" customHeight="1">
      <c r="A81" s="29"/>
      <c r="B81" s="34" t="s">
        <v>371</v>
      </c>
      <c r="C81" s="34"/>
      <c r="D81" s="30">
        <f>SUM(D83:D84)</f>
        <v>10</v>
      </c>
      <c r="E81" s="27"/>
    </row>
    <row r="82" spans="1:4" ht="7.5" customHeight="1">
      <c r="A82" s="16"/>
      <c r="B82" s="17"/>
      <c r="C82" s="18"/>
      <c r="D82" s="19"/>
    </row>
    <row r="83" spans="1:5" ht="19.5" customHeight="1">
      <c r="A83" s="7">
        <v>57</v>
      </c>
      <c r="B83" s="21" t="s">
        <v>147</v>
      </c>
      <c r="C83" s="22" t="s">
        <v>490</v>
      </c>
      <c r="D83" s="31">
        <v>4</v>
      </c>
      <c r="E83" s="11"/>
    </row>
    <row r="84" spans="1:5" ht="15.75" customHeight="1">
      <c r="A84" s="7">
        <v>58</v>
      </c>
      <c r="B84" s="21" t="s">
        <v>148</v>
      </c>
      <c r="C84" s="22" t="s">
        <v>491</v>
      </c>
      <c r="D84" s="31">
        <v>6</v>
      </c>
      <c r="E84" s="11"/>
    </row>
    <row r="85" spans="1:5" s="27" customFormat="1" ht="19.5" customHeight="1">
      <c r="A85" s="12"/>
      <c r="B85" s="12"/>
      <c r="C85" s="28" t="s">
        <v>414</v>
      </c>
      <c r="D85" s="13">
        <f>D5+D29+D81</f>
        <v>129</v>
      </c>
      <c r="E85" s="12"/>
    </row>
    <row r="86" ht="15"/>
  </sheetData>
  <sheetProtection/>
  <mergeCells count="11">
    <mergeCell ref="A1:E1"/>
    <mergeCell ref="A2:E2"/>
    <mergeCell ref="A4:E4"/>
    <mergeCell ref="A3:E3"/>
    <mergeCell ref="B5:C5"/>
    <mergeCell ref="B63:C63"/>
    <mergeCell ref="B29:C29"/>
    <mergeCell ref="B52:C52"/>
    <mergeCell ref="B30:C30"/>
    <mergeCell ref="B33:C33"/>
    <mergeCell ref="B43:C43"/>
  </mergeCells>
  <printOptions/>
  <pageMargins left="0.5" right="0.25" top="0.5" bottom="0.25" header="0.25" footer="0.25"/>
  <pageSetup firstPageNumber="9" useFirstPageNumber="1" horizontalDpi="600" verticalDpi="6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88"/>
  <sheetViews>
    <sheetView zoomScale="115" zoomScaleNormal="115" zoomScalePageLayoutView="0" workbookViewId="0" topLeftCell="A1">
      <selection activeCell="A4" sqref="A4:E4"/>
    </sheetView>
  </sheetViews>
  <sheetFormatPr defaultColWidth="9.140625" defaultRowHeight="19.5" customHeight="1"/>
  <cols>
    <col min="1" max="1" width="4.28125" style="12" customWidth="1"/>
    <col min="2" max="2" width="12.421875" style="12" customWidth="1"/>
    <col min="3" max="3" width="65.28125" style="12" customWidth="1"/>
    <col min="4" max="4" width="5.28125" style="23" customWidth="1"/>
    <col min="5" max="5" width="10.421875" style="12" bestFit="1" customWidth="1"/>
    <col min="6" max="16384" width="9.140625" style="12" customWidth="1"/>
  </cols>
  <sheetData>
    <row r="1" spans="1:5" ht="19.5" customHeight="1">
      <c r="A1" s="53" t="s">
        <v>447</v>
      </c>
      <c r="B1" s="53"/>
      <c r="C1" s="53"/>
      <c r="D1" s="53"/>
      <c r="E1" s="53"/>
    </row>
    <row r="2" spans="1:5" ht="19.5" customHeight="1">
      <c r="A2" s="54" t="s">
        <v>442</v>
      </c>
      <c r="B2" s="54"/>
      <c r="C2" s="54"/>
      <c r="D2" s="54"/>
      <c r="E2" s="54"/>
    </row>
    <row r="3" spans="1:5" s="27" customFormat="1" ht="19.5" customHeight="1">
      <c r="A3" s="54" t="s">
        <v>418</v>
      </c>
      <c r="B3" s="54"/>
      <c r="C3" s="54"/>
      <c r="D3" s="54"/>
      <c r="E3" s="54"/>
    </row>
    <row r="4" spans="1:5" ht="18.75" customHeight="1">
      <c r="A4" s="52" t="s">
        <v>645</v>
      </c>
      <c r="B4" s="52"/>
      <c r="C4" s="52"/>
      <c r="D4" s="52"/>
      <c r="E4" s="52"/>
    </row>
    <row r="5" spans="2:4" s="27" customFormat="1" ht="19.5" customHeight="1">
      <c r="B5" s="51" t="s">
        <v>363</v>
      </c>
      <c r="C5" s="51"/>
      <c r="D5" s="13">
        <f>D8+D20</f>
        <v>36</v>
      </c>
    </row>
    <row r="6" ht="8.25" customHeight="1"/>
    <row r="7" spans="1:5" ht="30.75">
      <c r="A7" s="1" t="s">
        <v>360</v>
      </c>
      <c r="B7" s="1" t="s">
        <v>357</v>
      </c>
      <c r="C7" s="1" t="s">
        <v>358</v>
      </c>
      <c r="D7" s="2" t="s">
        <v>359</v>
      </c>
      <c r="E7" s="2" t="s">
        <v>364</v>
      </c>
    </row>
    <row r="8" spans="1:5" s="15" customFormat="1" ht="19.5" customHeight="1">
      <c r="A8" s="3"/>
      <c r="B8" s="4"/>
      <c r="C8" s="5" t="s">
        <v>361</v>
      </c>
      <c r="D8" s="3">
        <f>SUM(D9:D19)</f>
        <v>30</v>
      </c>
      <c r="E8" s="6"/>
    </row>
    <row r="9" spans="1:5" ht="19.5" customHeight="1">
      <c r="A9" s="7">
        <v>1</v>
      </c>
      <c r="B9" s="8" t="s">
        <v>0</v>
      </c>
      <c r="C9" s="9" t="s">
        <v>1</v>
      </c>
      <c r="D9" s="10">
        <v>2</v>
      </c>
      <c r="E9" s="11"/>
    </row>
    <row r="10" spans="1:5" ht="19.5" customHeight="1">
      <c r="A10" s="7">
        <v>2</v>
      </c>
      <c r="B10" s="8" t="s">
        <v>2</v>
      </c>
      <c r="C10" s="9" t="s">
        <v>3</v>
      </c>
      <c r="D10" s="10">
        <v>3</v>
      </c>
      <c r="E10" s="11"/>
    </row>
    <row r="11" spans="1:5" ht="19.5" customHeight="1">
      <c r="A11" s="7">
        <v>3</v>
      </c>
      <c r="B11" s="8" t="s">
        <v>4</v>
      </c>
      <c r="C11" s="9" t="s">
        <v>505</v>
      </c>
      <c r="D11" s="10">
        <v>3</v>
      </c>
      <c r="E11" s="11"/>
    </row>
    <row r="12" spans="1:5" ht="19.5" customHeight="1">
      <c r="A12" s="7">
        <v>4</v>
      </c>
      <c r="B12" s="8" t="s">
        <v>5</v>
      </c>
      <c r="C12" s="9" t="s">
        <v>6</v>
      </c>
      <c r="D12" s="10">
        <v>3</v>
      </c>
      <c r="E12" s="11"/>
    </row>
    <row r="13" spans="1:5" ht="19.5" customHeight="1">
      <c r="A13" s="7">
        <v>5</v>
      </c>
      <c r="B13" s="8" t="s">
        <v>7</v>
      </c>
      <c r="C13" s="9" t="s">
        <v>8</v>
      </c>
      <c r="D13" s="10">
        <v>3</v>
      </c>
      <c r="E13" s="11"/>
    </row>
    <row r="14" spans="1:5" ht="19.5" customHeight="1">
      <c r="A14" s="7">
        <v>6</v>
      </c>
      <c r="B14" s="8" t="s">
        <v>9</v>
      </c>
      <c r="C14" s="9" t="s">
        <v>10</v>
      </c>
      <c r="D14" s="10">
        <v>4</v>
      </c>
      <c r="E14" s="11"/>
    </row>
    <row r="15" spans="1:5" ht="19.5" customHeight="1">
      <c r="A15" s="7">
        <v>7</v>
      </c>
      <c r="B15" s="8" t="s">
        <v>11</v>
      </c>
      <c r="C15" s="9" t="s">
        <v>12</v>
      </c>
      <c r="D15" s="10">
        <v>2</v>
      </c>
      <c r="E15" s="11"/>
    </row>
    <row r="16" spans="1:5" ht="19.5" customHeight="1">
      <c r="A16" s="7">
        <v>8</v>
      </c>
      <c r="B16" s="8" t="s">
        <v>13</v>
      </c>
      <c r="C16" s="9" t="s">
        <v>14</v>
      </c>
      <c r="D16" s="10">
        <v>2</v>
      </c>
      <c r="E16" s="11"/>
    </row>
    <row r="17" spans="1:5" ht="19.5" customHeight="1">
      <c r="A17" s="7">
        <v>9</v>
      </c>
      <c r="B17" s="8" t="s">
        <v>15</v>
      </c>
      <c r="C17" s="9" t="s">
        <v>16</v>
      </c>
      <c r="D17" s="10">
        <v>3</v>
      </c>
      <c r="E17" s="11"/>
    </row>
    <row r="18" spans="1:5" ht="19.5" customHeight="1">
      <c r="A18" s="7">
        <v>10</v>
      </c>
      <c r="B18" s="8" t="s">
        <v>17</v>
      </c>
      <c r="C18" s="9" t="s">
        <v>18</v>
      </c>
      <c r="D18" s="10">
        <v>2</v>
      </c>
      <c r="E18" s="11"/>
    </row>
    <row r="19" spans="1:5" ht="19.5" customHeight="1">
      <c r="A19" s="7">
        <v>11</v>
      </c>
      <c r="B19" s="8" t="s">
        <v>19</v>
      </c>
      <c r="C19" s="9" t="s">
        <v>20</v>
      </c>
      <c r="D19" s="10">
        <v>3</v>
      </c>
      <c r="E19" s="11"/>
    </row>
    <row r="20" spans="1:5" s="15" customFormat="1" ht="19.5" customHeight="1">
      <c r="A20" s="3"/>
      <c r="B20" s="4"/>
      <c r="C20" s="5" t="s">
        <v>362</v>
      </c>
      <c r="D20" s="3">
        <v>6</v>
      </c>
      <c r="E20" s="6"/>
    </row>
    <row r="21" spans="1:5" ht="19.5" customHeight="1">
      <c r="A21" s="7">
        <v>12</v>
      </c>
      <c r="B21" s="8" t="s">
        <v>21</v>
      </c>
      <c r="C21" s="9" t="s">
        <v>643</v>
      </c>
      <c r="D21" s="10">
        <v>2</v>
      </c>
      <c r="E21" s="11"/>
    </row>
    <row r="22" spans="1:5" ht="19.5" customHeight="1">
      <c r="A22" s="7">
        <v>13</v>
      </c>
      <c r="B22" s="8" t="s">
        <v>22</v>
      </c>
      <c r="C22" s="9" t="s">
        <v>23</v>
      </c>
      <c r="D22" s="10">
        <v>2</v>
      </c>
      <c r="E22" s="11"/>
    </row>
    <row r="23" spans="1:5" ht="19.5" customHeight="1">
      <c r="A23" s="7">
        <v>14</v>
      </c>
      <c r="B23" s="8" t="s">
        <v>24</v>
      </c>
      <c r="C23" s="9" t="s">
        <v>25</v>
      </c>
      <c r="D23" s="10">
        <v>2</v>
      </c>
      <c r="E23" s="11"/>
    </row>
    <row r="24" spans="1:5" ht="19.5" customHeight="1">
      <c r="A24" s="7">
        <v>15</v>
      </c>
      <c r="B24" s="8" t="s">
        <v>26</v>
      </c>
      <c r="C24" s="9" t="s">
        <v>27</v>
      </c>
      <c r="D24" s="10">
        <v>2</v>
      </c>
      <c r="E24" s="11"/>
    </row>
    <row r="25" spans="1:5" ht="19.5" customHeight="1">
      <c r="A25" s="7">
        <v>16</v>
      </c>
      <c r="B25" s="8" t="s">
        <v>28</v>
      </c>
      <c r="C25" s="9" t="s">
        <v>29</v>
      </c>
      <c r="D25" s="10">
        <v>2</v>
      </c>
      <c r="E25" s="11"/>
    </row>
    <row r="26" spans="1:5" ht="3.75" customHeight="1" hidden="1">
      <c r="A26" s="7"/>
      <c r="B26" s="8"/>
      <c r="C26" s="9"/>
      <c r="D26" s="10"/>
      <c r="E26" s="11"/>
    </row>
    <row r="27" spans="1:4" ht="1.5" customHeight="1">
      <c r="A27" s="16"/>
      <c r="B27" s="17"/>
      <c r="C27" s="18"/>
      <c r="D27" s="14"/>
    </row>
    <row r="28" spans="1:4" ht="7.5" customHeight="1" hidden="1">
      <c r="A28" s="16"/>
      <c r="B28" s="17"/>
      <c r="C28" s="18"/>
      <c r="D28" s="19"/>
    </row>
    <row r="29" spans="1:4" s="27" customFormat="1" ht="19.5" customHeight="1">
      <c r="A29" s="29"/>
      <c r="B29" s="51" t="s">
        <v>365</v>
      </c>
      <c r="C29" s="51"/>
      <c r="D29" s="30">
        <f>D30+D33+D43+D53+D63</f>
        <v>83</v>
      </c>
    </row>
    <row r="30" spans="1:4" s="27" customFormat="1" ht="19.5" customHeight="1">
      <c r="A30" s="29"/>
      <c r="B30" s="50" t="s">
        <v>366</v>
      </c>
      <c r="C30" s="50"/>
      <c r="D30" s="30">
        <f>SUM(D31:D32)</f>
        <v>6</v>
      </c>
    </row>
    <row r="31" spans="1:5" ht="19.5" customHeight="1">
      <c r="A31" s="7">
        <v>17</v>
      </c>
      <c r="B31" s="8" t="s">
        <v>31</v>
      </c>
      <c r="C31" s="9" t="s">
        <v>32</v>
      </c>
      <c r="D31" s="10">
        <v>3</v>
      </c>
      <c r="E31" s="11"/>
    </row>
    <row r="32" spans="1:5" ht="19.5" customHeight="1">
      <c r="A32" s="7">
        <v>18</v>
      </c>
      <c r="B32" s="8" t="s">
        <v>33</v>
      </c>
      <c r="C32" s="9" t="s">
        <v>34</v>
      </c>
      <c r="D32" s="10">
        <v>3</v>
      </c>
      <c r="E32" s="11"/>
    </row>
    <row r="33" spans="1:4" s="27" customFormat="1" ht="19.5" customHeight="1">
      <c r="A33" s="29"/>
      <c r="B33" s="50" t="s">
        <v>367</v>
      </c>
      <c r="C33" s="50"/>
      <c r="D33" s="30">
        <f>SUM(D34:D41)</f>
        <v>25</v>
      </c>
    </row>
    <row r="34" spans="1:5" ht="19.5" customHeight="1">
      <c r="A34" s="7">
        <v>19</v>
      </c>
      <c r="B34" s="8" t="s">
        <v>47</v>
      </c>
      <c r="C34" s="9" t="s">
        <v>48</v>
      </c>
      <c r="D34" s="10">
        <v>3</v>
      </c>
      <c r="E34" s="11"/>
    </row>
    <row r="35" spans="1:5" ht="19.5" customHeight="1">
      <c r="A35" s="7">
        <v>20</v>
      </c>
      <c r="B35" s="8" t="s">
        <v>49</v>
      </c>
      <c r="C35" s="9" t="s">
        <v>50</v>
      </c>
      <c r="D35" s="10">
        <v>3</v>
      </c>
      <c r="E35" s="11"/>
    </row>
    <row r="36" spans="1:5" ht="19.5" customHeight="1">
      <c r="A36" s="7">
        <v>21</v>
      </c>
      <c r="B36" s="8" t="s">
        <v>41</v>
      </c>
      <c r="C36" s="9" t="s">
        <v>42</v>
      </c>
      <c r="D36" s="10">
        <v>4</v>
      </c>
      <c r="E36" s="11"/>
    </row>
    <row r="37" spans="1:5" ht="19.5" customHeight="1">
      <c r="A37" s="7">
        <v>22</v>
      </c>
      <c r="B37" s="8" t="s">
        <v>35</v>
      </c>
      <c r="C37" s="9" t="s">
        <v>36</v>
      </c>
      <c r="D37" s="10">
        <v>3</v>
      </c>
      <c r="E37" s="11"/>
    </row>
    <row r="38" spans="1:5" ht="19.5" customHeight="1">
      <c r="A38" s="7">
        <v>23</v>
      </c>
      <c r="B38" s="8" t="s">
        <v>39</v>
      </c>
      <c r="C38" s="9" t="s">
        <v>40</v>
      </c>
      <c r="D38" s="10">
        <v>3</v>
      </c>
      <c r="E38" s="11"/>
    </row>
    <row r="39" spans="1:5" ht="19.5" customHeight="1">
      <c r="A39" s="7">
        <v>24</v>
      </c>
      <c r="B39" s="8" t="s">
        <v>43</v>
      </c>
      <c r="C39" s="9" t="s">
        <v>44</v>
      </c>
      <c r="D39" s="10">
        <v>4</v>
      </c>
      <c r="E39" s="11"/>
    </row>
    <row r="40" spans="1:5" ht="19.5" customHeight="1">
      <c r="A40" s="7">
        <v>25</v>
      </c>
      <c r="B40" s="8" t="s">
        <v>45</v>
      </c>
      <c r="C40" s="9" t="s">
        <v>46</v>
      </c>
      <c r="D40" s="10">
        <v>2</v>
      </c>
      <c r="E40" s="11"/>
    </row>
    <row r="41" spans="1:5" ht="19.5" customHeight="1">
      <c r="A41" s="7">
        <v>26</v>
      </c>
      <c r="B41" s="8" t="s">
        <v>37</v>
      </c>
      <c r="C41" s="9" t="s">
        <v>38</v>
      </c>
      <c r="D41" s="10">
        <v>3</v>
      </c>
      <c r="E41" s="11"/>
    </row>
    <row r="42" spans="1:5" s="27" customFormat="1" ht="13.5" customHeight="1" hidden="1">
      <c r="A42" s="16"/>
      <c r="B42" s="17"/>
      <c r="C42" s="18"/>
      <c r="D42" s="19"/>
      <c r="E42" s="12"/>
    </row>
    <row r="43" spans="1:5" ht="19.5" customHeight="1">
      <c r="A43" s="29"/>
      <c r="B43" s="50" t="s">
        <v>368</v>
      </c>
      <c r="C43" s="50"/>
      <c r="D43" s="30">
        <f>SUM(D44:D51)</f>
        <v>17</v>
      </c>
      <c r="E43" s="27"/>
    </row>
    <row r="44" spans="1:5" ht="15">
      <c r="A44" s="7">
        <v>27</v>
      </c>
      <c r="B44" s="21" t="s">
        <v>86</v>
      </c>
      <c r="C44" s="22" t="s">
        <v>87</v>
      </c>
      <c r="D44" s="31">
        <v>2</v>
      </c>
      <c r="E44" s="11"/>
    </row>
    <row r="45" spans="1:5" ht="15">
      <c r="A45" s="7">
        <v>28</v>
      </c>
      <c r="B45" s="8" t="s">
        <v>56</v>
      </c>
      <c r="C45" s="9" t="s">
        <v>57</v>
      </c>
      <c r="D45" s="10">
        <v>2</v>
      </c>
      <c r="E45" s="11"/>
    </row>
    <row r="46" spans="1:5" ht="15">
      <c r="A46" s="7">
        <v>29</v>
      </c>
      <c r="B46" s="8" t="s">
        <v>131</v>
      </c>
      <c r="C46" s="9" t="s">
        <v>132</v>
      </c>
      <c r="D46" s="10">
        <v>2</v>
      </c>
      <c r="E46" s="11"/>
    </row>
    <row r="47" spans="1:5" ht="15">
      <c r="A47" s="7">
        <v>30</v>
      </c>
      <c r="B47" s="21" t="s">
        <v>88</v>
      </c>
      <c r="C47" s="22" t="s">
        <v>381</v>
      </c>
      <c r="D47" s="31">
        <v>2</v>
      </c>
      <c r="E47" s="11"/>
    </row>
    <row r="48" spans="1:5" ht="15">
      <c r="A48" s="7">
        <v>31</v>
      </c>
      <c r="B48" s="8" t="s">
        <v>51</v>
      </c>
      <c r="C48" s="9" t="s">
        <v>52</v>
      </c>
      <c r="D48" s="10">
        <v>3</v>
      </c>
      <c r="E48" s="11"/>
    </row>
    <row r="49" spans="1:5" ht="15">
      <c r="A49" s="7">
        <v>32</v>
      </c>
      <c r="B49" s="8" t="s">
        <v>114</v>
      </c>
      <c r="C49" s="9" t="s">
        <v>386</v>
      </c>
      <c r="D49" s="10">
        <v>2</v>
      </c>
      <c r="E49" s="11"/>
    </row>
    <row r="50" spans="1:5" ht="16.5" customHeight="1">
      <c r="A50" s="7">
        <v>33</v>
      </c>
      <c r="B50" s="8" t="s">
        <v>55</v>
      </c>
      <c r="C50" s="9" t="s">
        <v>456</v>
      </c>
      <c r="D50" s="10">
        <v>2</v>
      </c>
      <c r="E50" s="11"/>
    </row>
    <row r="51" spans="1:5" ht="19.5" customHeight="1">
      <c r="A51" s="7">
        <v>34</v>
      </c>
      <c r="B51" s="8" t="s">
        <v>177</v>
      </c>
      <c r="C51" s="9" t="s">
        <v>178</v>
      </c>
      <c r="D51" s="10">
        <v>2</v>
      </c>
      <c r="E51" s="11"/>
    </row>
    <row r="52" spans="1:4" ht="0.75" customHeight="1">
      <c r="A52" s="12">
        <v>35</v>
      </c>
      <c r="D52" s="12"/>
    </row>
    <row r="53" spans="1:4" s="27" customFormat="1" ht="19.5" customHeight="1">
      <c r="A53" s="29"/>
      <c r="B53" s="50" t="s">
        <v>369</v>
      </c>
      <c r="C53" s="50"/>
      <c r="D53" s="30">
        <f>D54+D60</f>
        <v>15</v>
      </c>
    </row>
    <row r="54" spans="1:5" s="15" customFormat="1" ht="19.5" customHeight="1">
      <c r="A54" s="3"/>
      <c r="B54" s="4"/>
      <c r="C54" s="5" t="s">
        <v>361</v>
      </c>
      <c r="D54" s="3">
        <f>SUM(D55:D59)</f>
        <v>13</v>
      </c>
      <c r="E54" s="6"/>
    </row>
    <row r="55" spans="1:5" ht="19.5" customHeight="1">
      <c r="A55" s="7">
        <v>36</v>
      </c>
      <c r="B55" s="21" t="s">
        <v>151</v>
      </c>
      <c r="C55" s="22" t="s">
        <v>152</v>
      </c>
      <c r="D55" s="31">
        <v>3</v>
      </c>
      <c r="E55" s="11"/>
    </row>
    <row r="56" spans="1:5" ht="19.5" customHeight="1">
      <c r="A56" s="7">
        <v>37</v>
      </c>
      <c r="B56" s="21" t="s">
        <v>153</v>
      </c>
      <c r="C56" s="22" t="s">
        <v>154</v>
      </c>
      <c r="D56" s="31">
        <v>2</v>
      </c>
      <c r="E56" s="11"/>
    </row>
    <row r="57" spans="1:5" ht="19.5" customHeight="1">
      <c r="A57" s="7">
        <v>38</v>
      </c>
      <c r="B57" s="21" t="s">
        <v>155</v>
      </c>
      <c r="C57" s="22" t="s">
        <v>156</v>
      </c>
      <c r="D57" s="31">
        <v>3</v>
      </c>
      <c r="E57" s="11"/>
    </row>
    <row r="58" spans="1:5" ht="19.5" customHeight="1">
      <c r="A58" s="7">
        <v>39</v>
      </c>
      <c r="B58" s="21" t="s">
        <v>157</v>
      </c>
      <c r="C58" s="22" t="s">
        <v>158</v>
      </c>
      <c r="D58" s="31">
        <v>2</v>
      </c>
      <c r="E58" s="11"/>
    </row>
    <row r="59" spans="1:5" ht="19.5" customHeight="1">
      <c r="A59" s="7">
        <v>40</v>
      </c>
      <c r="B59" s="21" t="s">
        <v>89</v>
      </c>
      <c r="C59" s="22" t="s">
        <v>90</v>
      </c>
      <c r="D59" s="31">
        <v>3</v>
      </c>
      <c r="E59" s="11"/>
    </row>
    <row r="60" spans="1:5" s="15" customFormat="1" ht="19.5" customHeight="1">
      <c r="A60" s="3"/>
      <c r="B60" s="4"/>
      <c r="C60" s="5" t="s">
        <v>362</v>
      </c>
      <c r="D60" s="3">
        <v>2</v>
      </c>
      <c r="E60" s="6"/>
    </row>
    <row r="61" spans="1:5" ht="19.5" customHeight="1">
      <c r="A61" s="7">
        <v>41</v>
      </c>
      <c r="B61" s="21" t="s">
        <v>139</v>
      </c>
      <c r="C61" s="22" t="s">
        <v>140</v>
      </c>
      <c r="D61" s="31">
        <v>2</v>
      </c>
      <c r="E61" s="11"/>
    </row>
    <row r="62" spans="1:5" ht="19.5" customHeight="1">
      <c r="A62" s="7">
        <v>42</v>
      </c>
      <c r="B62" s="21" t="s">
        <v>137</v>
      </c>
      <c r="C62" s="22" t="s">
        <v>138</v>
      </c>
      <c r="D62" s="31">
        <v>2</v>
      </c>
      <c r="E62" s="11"/>
    </row>
    <row r="63" spans="1:4" s="27" customFormat="1" ht="19.5" customHeight="1">
      <c r="A63" s="29"/>
      <c r="B63" s="50" t="s">
        <v>370</v>
      </c>
      <c r="C63" s="50"/>
      <c r="D63" s="30">
        <f>D64+D70</f>
        <v>20</v>
      </c>
    </row>
    <row r="64" spans="1:5" s="15" customFormat="1" ht="15.75" customHeight="1">
      <c r="A64" s="3"/>
      <c r="B64" s="4"/>
      <c r="C64" s="5" t="s">
        <v>361</v>
      </c>
      <c r="D64" s="3">
        <f>SUM(D65:D69)</f>
        <v>12</v>
      </c>
      <c r="E64" s="6"/>
    </row>
    <row r="65" spans="1:5" s="15" customFormat="1" ht="19.5" customHeight="1">
      <c r="A65" s="7">
        <v>43</v>
      </c>
      <c r="B65" s="21" t="s">
        <v>105</v>
      </c>
      <c r="C65" s="22" t="s">
        <v>106</v>
      </c>
      <c r="D65" s="31">
        <v>4</v>
      </c>
      <c r="E65" s="11"/>
    </row>
    <row r="66" spans="1:5" s="15" customFormat="1" ht="19.5" customHeight="1">
      <c r="A66" s="7">
        <v>44</v>
      </c>
      <c r="B66" s="21" t="s">
        <v>218</v>
      </c>
      <c r="C66" s="22" t="s">
        <v>219</v>
      </c>
      <c r="D66" s="31">
        <v>2</v>
      </c>
      <c r="E66" s="11"/>
    </row>
    <row r="67" spans="1:5" s="42" customFormat="1" ht="19.5" customHeight="1">
      <c r="A67" s="38">
        <v>45</v>
      </c>
      <c r="B67" s="39" t="s">
        <v>125</v>
      </c>
      <c r="C67" s="40" t="s">
        <v>126</v>
      </c>
      <c r="D67" s="38">
        <v>2</v>
      </c>
      <c r="E67" s="41"/>
    </row>
    <row r="68" spans="1:5" ht="19.5" customHeight="1">
      <c r="A68" s="7">
        <v>46</v>
      </c>
      <c r="B68" s="21" t="s">
        <v>149</v>
      </c>
      <c r="C68" s="22" t="s">
        <v>150</v>
      </c>
      <c r="D68" s="31">
        <v>2</v>
      </c>
      <c r="E68" s="11"/>
    </row>
    <row r="69" spans="1:5" ht="19.5" customHeight="1">
      <c r="A69" s="7">
        <v>47</v>
      </c>
      <c r="B69" s="8" t="s">
        <v>76</v>
      </c>
      <c r="C69" s="9" t="s">
        <v>77</v>
      </c>
      <c r="D69" s="10">
        <v>2</v>
      </c>
      <c r="E69" s="11"/>
    </row>
    <row r="70" spans="1:5" ht="16.5" customHeight="1">
      <c r="A70" s="3"/>
      <c r="B70" s="4"/>
      <c r="C70" s="5" t="s">
        <v>362</v>
      </c>
      <c r="D70" s="3">
        <v>8</v>
      </c>
      <c r="E70" s="6"/>
    </row>
    <row r="71" spans="1:5" ht="19.5" customHeight="1">
      <c r="A71" s="7">
        <v>48</v>
      </c>
      <c r="B71" s="21" t="s">
        <v>30</v>
      </c>
      <c r="C71" s="22" t="s">
        <v>385</v>
      </c>
      <c r="D71" s="31">
        <v>2</v>
      </c>
      <c r="E71" s="11"/>
    </row>
    <row r="72" spans="1:5" ht="17.25" customHeight="1">
      <c r="A72" s="7">
        <v>49</v>
      </c>
      <c r="B72" s="8" t="s">
        <v>70</v>
      </c>
      <c r="C72" s="9" t="s">
        <v>71</v>
      </c>
      <c r="D72" s="10">
        <v>2</v>
      </c>
      <c r="E72" s="11"/>
    </row>
    <row r="73" spans="1:5" ht="16.5" customHeight="1">
      <c r="A73" s="7">
        <v>50</v>
      </c>
      <c r="B73" s="21" t="s">
        <v>280</v>
      </c>
      <c r="C73" s="22" t="s">
        <v>525</v>
      </c>
      <c r="D73" s="31">
        <v>2</v>
      </c>
      <c r="E73" s="11"/>
    </row>
    <row r="74" spans="1:5" ht="14.25" customHeight="1">
      <c r="A74" s="7">
        <v>51</v>
      </c>
      <c r="B74" s="21" t="s">
        <v>167</v>
      </c>
      <c r="C74" s="22" t="s">
        <v>168</v>
      </c>
      <c r="D74" s="31">
        <v>2</v>
      </c>
      <c r="E74" s="11"/>
    </row>
    <row r="75" spans="1:5" ht="17.25" customHeight="1">
      <c r="A75" s="7">
        <v>52</v>
      </c>
      <c r="B75" s="21" t="s">
        <v>109</v>
      </c>
      <c r="C75" s="22" t="s">
        <v>110</v>
      </c>
      <c r="D75" s="31">
        <v>2</v>
      </c>
      <c r="E75" s="11"/>
    </row>
    <row r="76" spans="1:5" ht="17.25" customHeight="1">
      <c r="A76" s="7">
        <v>53</v>
      </c>
      <c r="B76" s="21" t="s">
        <v>78</v>
      </c>
      <c r="C76" s="22" t="s">
        <v>79</v>
      </c>
      <c r="D76" s="31">
        <v>2</v>
      </c>
      <c r="E76" s="11"/>
    </row>
    <row r="77" spans="1:5" ht="17.25" customHeight="1">
      <c r="A77" s="7">
        <v>54</v>
      </c>
      <c r="B77" s="21" t="s">
        <v>74</v>
      </c>
      <c r="C77" s="22" t="s">
        <v>75</v>
      </c>
      <c r="D77" s="31">
        <v>2</v>
      </c>
      <c r="E77" s="11"/>
    </row>
    <row r="78" spans="1:5" ht="17.25" customHeight="1">
      <c r="A78" s="7">
        <v>55</v>
      </c>
      <c r="B78" s="21" t="s">
        <v>201</v>
      </c>
      <c r="C78" s="22" t="s">
        <v>202</v>
      </c>
      <c r="D78" s="31">
        <v>2</v>
      </c>
      <c r="E78" s="11"/>
    </row>
    <row r="79" spans="1:5" ht="16.5" customHeight="1">
      <c r="A79" s="7">
        <v>56</v>
      </c>
      <c r="B79" s="21" t="s">
        <v>185</v>
      </c>
      <c r="C79" s="22" t="s">
        <v>186</v>
      </c>
      <c r="D79" s="31">
        <v>2</v>
      </c>
      <c r="E79" s="11"/>
    </row>
    <row r="80" spans="1:5" ht="15" customHeight="1">
      <c r="A80" s="7">
        <v>57</v>
      </c>
      <c r="B80" s="21" t="s">
        <v>216</v>
      </c>
      <c r="C80" s="22" t="s">
        <v>217</v>
      </c>
      <c r="D80" s="31">
        <v>2</v>
      </c>
      <c r="E80" s="11"/>
    </row>
    <row r="81" spans="1:5" ht="19.5" customHeight="1">
      <c r="A81" s="7">
        <v>58</v>
      </c>
      <c r="B81" s="21" t="s">
        <v>242</v>
      </c>
      <c r="C81" s="22" t="s">
        <v>243</v>
      </c>
      <c r="D81" s="31">
        <v>2</v>
      </c>
      <c r="E81" s="11"/>
    </row>
    <row r="82" spans="1:5" ht="19.5" customHeight="1">
      <c r="A82" s="7">
        <v>59</v>
      </c>
      <c r="B82" s="21" t="s">
        <v>159</v>
      </c>
      <c r="C82" s="22" t="s">
        <v>160</v>
      </c>
      <c r="D82" s="31">
        <v>2</v>
      </c>
      <c r="E82" s="11"/>
    </row>
    <row r="83" ht="2.25" customHeight="1" hidden="1"/>
    <row r="84" spans="1:5" ht="18.75" customHeight="1">
      <c r="A84" s="29"/>
      <c r="B84" s="51" t="s">
        <v>371</v>
      </c>
      <c r="C84" s="51"/>
      <c r="D84" s="30">
        <f>SUM(D86:D87)</f>
        <v>10</v>
      </c>
      <c r="E84" s="27"/>
    </row>
    <row r="85" spans="1:4" ht="10.5" customHeight="1" hidden="1">
      <c r="A85" s="16"/>
      <c r="B85" s="17"/>
      <c r="C85" s="18"/>
      <c r="D85" s="19"/>
    </row>
    <row r="86" spans="1:5" ht="19.5" customHeight="1">
      <c r="A86" s="7">
        <v>60</v>
      </c>
      <c r="B86" s="21" t="s">
        <v>161</v>
      </c>
      <c r="C86" s="22" t="s">
        <v>492</v>
      </c>
      <c r="D86" s="31">
        <v>4</v>
      </c>
      <c r="E86" s="11"/>
    </row>
    <row r="87" spans="1:5" ht="24" customHeight="1">
      <c r="A87" s="7">
        <v>61</v>
      </c>
      <c r="B87" s="21" t="s">
        <v>162</v>
      </c>
      <c r="C87" s="22" t="s">
        <v>493</v>
      </c>
      <c r="D87" s="31">
        <v>6</v>
      </c>
      <c r="E87" s="11"/>
    </row>
    <row r="88" spans="3:4" s="27" customFormat="1" ht="19.5" customHeight="1">
      <c r="C88" s="28" t="s">
        <v>414</v>
      </c>
      <c r="D88" s="13">
        <f>D5+D29+D84</f>
        <v>129</v>
      </c>
    </row>
    <row r="89" ht="6.75" customHeight="1"/>
  </sheetData>
  <sheetProtection/>
  <mergeCells count="12">
    <mergeCell ref="B63:C63"/>
    <mergeCell ref="B84:C84"/>
    <mergeCell ref="B30:C30"/>
    <mergeCell ref="B33:C33"/>
    <mergeCell ref="B53:C53"/>
    <mergeCell ref="B43:C43"/>
    <mergeCell ref="A1:E1"/>
    <mergeCell ref="A2:E2"/>
    <mergeCell ref="A4:E4"/>
    <mergeCell ref="A3:E3"/>
    <mergeCell ref="B5:C5"/>
    <mergeCell ref="B29:C29"/>
  </mergeCells>
  <printOptions/>
  <pageMargins left="0.5" right="0.25" top="0.5" bottom="0.25" header="0.25" footer="0.25"/>
  <pageSetup firstPageNumber="11" useFirstPageNumber="1" horizontalDpi="600" verticalDpi="6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85"/>
  <sheetViews>
    <sheetView zoomScale="115" zoomScaleNormal="115" zoomScalePageLayoutView="0" workbookViewId="0" topLeftCell="A1">
      <selection activeCell="A4" sqref="A4:E4"/>
    </sheetView>
  </sheetViews>
  <sheetFormatPr defaultColWidth="9.140625" defaultRowHeight="19.5" customHeight="1"/>
  <cols>
    <col min="1" max="1" width="4.28125" style="12" customWidth="1"/>
    <col min="2" max="2" width="12.421875" style="12" customWidth="1"/>
    <col min="3" max="3" width="65.28125" style="12" customWidth="1"/>
    <col min="4" max="4" width="5.28125" style="23" customWidth="1"/>
    <col min="5" max="5" width="10.421875" style="12" bestFit="1" customWidth="1"/>
    <col min="6" max="16384" width="9.140625" style="12" customWidth="1"/>
  </cols>
  <sheetData>
    <row r="1" spans="1:5" ht="19.5" customHeight="1">
      <c r="A1" s="53" t="s">
        <v>447</v>
      </c>
      <c r="B1" s="53"/>
      <c r="C1" s="53"/>
      <c r="D1" s="53"/>
      <c r="E1" s="53"/>
    </row>
    <row r="2" spans="1:5" ht="19.5" customHeight="1">
      <c r="A2" s="54" t="s">
        <v>442</v>
      </c>
      <c r="B2" s="54"/>
      <c r="C2" s="54"/>
      <c r="D2" s="54"/>
      <c r="E2" s="54"/>
    </row>
    <row r="3" spans="2:3" s="27" customFormat="1" ht="19.5" customHeight="1">
      <c r="B3" s="54" t="s">
        <v>419</v>
      </c>
      <c r="C3" s="54"/>
    </row>
    <row r="4" spans="1:5" ht="21.75" customHeight="1">
      <c r="A4" s="52" t="s">
        <v>645</v>
      </c>
      <c r="B4" s="52"/>
      <c r="C4" s="52"/>
      <c r="D4" s="52"/>
      <c r="E4" s="52"/>
    </row>
    <row r="5" spans="2:4" s="27" customFormat="1" ht="19.5" customHeight="1">
      <c r="B5" s="51" t="s">
        <v>363</v>
      </c>
      <c r="C5" s="51"/>
      <c r="D5" s="13">
        <f>D8+D20</f>
        <v>36</v>
      </c>
    </row>
    <row r="6" ht="8.25" customHeight="1"/>
    <row r="7" spans="1:5" ht="30.75">
      <c r="A7" s="1" t="s">
        <v>360</v>
      </c>
      <c r="B7" s="1" t="s">
        <v>357</v>
      </c>
      <c r="C7" s="1" t="s">
        <v>358</v>
      </c>
      <c r="D7" s="2" t="s">
        <v>359</v>
      </c>
      <c r="E7" s="2" t="s">
        <v>364</v>
      </c>
    </row>
    <row r="8" spans="1:5" s="15" customFormat="1" ht="19.5" customHeight="1">
      <c r="A8" s="3"/>
      <c r="B8" s="4"/>
      <c r="C8" s="5" t="s">
        <v>361</v>
      </c>
      <c r="D8" s="3">
        <f>SUM(D9:D19)</f>
        <v>30</v>
      </c>
      <c r="E8" s="6"/>
    </row>
    <row r="9" spans="1:5" ht="19.5" customHeight="1">
      <c r="A9" s="7">
        <v>1</v>
      </c>
      <c r="B9" s="8" t="s">
        <v>0</v>
      </c>
      <c r="C9" s="9" t="s">
        <v>1</v>
      </c>
      <c r="D9" s="10">
        <v>2</v>
      </c>
      <c r="E9" s="11"/>
    </row>
    <row r="10" spans="1:5" ht="19.5" customHeight="1">
      <c r="A10" s="7">
        <v>2</v>
      </c>
      <c r="B10" s="8" t="s">
        <v>2</v>
      </c>
      <c r="C10" s="9" t="s">
        <v>3</v>
      </c>
      <c r="D10" s="10">
        <v>3</v>
      </c>
      <c r="E10" s="11"/>
    </row>
    <row r="11" spans="1:5" ht="19.5" customHeight="1">
      <c r="A11" s="7">
        <v>3</v>
      </c>
      <c r="B11" s="8" t="s">
        <v>4</v>
      </c>
      <c r="C11" s="9" t="s">
        <v>505</v>
      </c>
      <c r="D11" s="10">
        <v>3</v>
      </c>
      <c r="E11" s="11"/>
    </row>
    <row r="12" spans="1:5" ht="19.5" customHeight="1">
      <c r="A12" s="7">
        <v>4</v>
      </c>
      <c r="B12" s="8" t="s">
        <v>5</v>
      </c>
      <c r="C12" s="9" t="s">
        <v>6</v>
      </c>
      <c r="D12" s="10">
        <v>3</v>
      </c>
      <c r="E12" s="11"/>
    </row>
    <row r="13" spans="1:5" ht="19.5" customHeight="1">
      <c r="A13" s="7">
        <v>5</v>
      </c>
      <c r="B13" s="8" t="s">
        <v>7</v>
      </c>
      <c r="C13" s="9" t="s">
        <v>8</v>
      </c>
      <c r="D13" s="10">
        <v>3</v>
      </c>
      <c r="E13" s="11"/>
    </row>
    <row r="14" spans="1:5" ht="19.5" customHeight="1">
      <c r="A14" s="7">
        <v>6</v>
      </c>
      <c r="B14" s="8" t="s">
        <v>9</v>
      </c>
      <c r="C14" s="9" t="s">
        <v>10</v>
      </c>
      <c r="D14" s="10">
        <v>4</v>
      </c>
      <c r="E14" s="11"/>
    </row>
    <row r="15" spans="1:5" ht="19.5" customHeight="1">
      <c r="A15" s="7">
        <v>7</v>
      </c>
      <c r="B15" s="8" t="s">
        <v>11</v>
      </c>
      <c r="C15" s="9" t="s">
        <v>12</v>
      </c>
      <c r="D15" s="10">
        <v>2</v>
      </c>
      <c r="E15" s="11"/>
    </row>
    <row r="16" spans="1:5" ht="19.5" customHeight="1">
      <c r="A16" s="7">
        <v>8</v>
      </c>
      <c r="B16" s="8" t="s">
        <v>13</v>
      </c>
      <c r="C16" s="9" t="s">
        <v>14</v>
      </c>
      <c r="D16" s="10">
        <v>2</v>
      </c>
      <c r="E16" s="11"/>
    </row>
    <row r="17" spans="1:5" ht="19.5" customHeight="1">
      <c r="A17" s="7">
        <v>9</v>
      </c>
      <c r="B17" s="8" t="s">
        <v>15</v>
      </c>
      <c r="C17" s="9" t="s">
        <v>16</v>
      </c>
      <c r="D17" s="10">
        <v>3</v>
      </c>
      <c r="E17" s="11"/>
    </row>
    <row r="18" spans="1:5" ht="19.5" customHeight="1">
      <c r="A18" s="7">
        <v>10</v>
      </c>
      <c r="B18" s="8" t="s">
        <v>17</v>
      </c>
      <c r="C18" s="9" t="s">
        <v>18</v>
      </c>
      <c r="D18" s="10">
        <v>2</v>
      </c>
      <c r="E18" s="11"/>
    </row>
    <row r="19" spans="1:5" ht="19.5" customHeight="1">
      <c r="A19" s="7">
        <v>11</v>
      </c>
      <c r="B19" s="8" t="s">
        <v>19</v>
      </c>
      <c r="C19" s="9" t="s">
        <v>20</v>
      </c>
      <c r="D19" s="10">
        <v>3</v>
      </c>
      <c r="E19" s="11"/>
    </row>
    <row r="20" spans="1:5" s="15" customFormat="1" ht="19.5" customHeight="1">
      <c r="A20" s="3"/>
      <c r="B20" s="4"/>
      <c r="C20" s="5" t="s">
        <v>362</v>
      </c>
      <c r="D20" s="3">
        <v>6</v>
      </c>
      <c r="E20" s="6"/>
    </row>
    <row r="21" spans="1:5" ht="19.5" customHeight="1">
      <c r="A21" s="7">
        <v>12</v>
      </c>
      <c r="B21" s="8" t="s">
        <v>21</v>
      </c>
      <c r="C21" s="9" t="s">
        <v>643</v>
      </c>
      <c r="D21" s="10">
        <v>2</v>
      </c>
      <c r="E21" s="11"/>
    </row>
    <row r="22" spans="1:5" ht="19.5" customHeight="1">
      <c r="A22" s="7">
        <v>13</v>
      </c>
      <c r="B22" s="8" t="s">
        <v>22</v>
      </c>
      <c r="C22" s="9" t="s">
        <v>23</v>
      </c>
      <c r="D22" s="10">
        <v>2</v>
      </c>
      <c r="E22" s="11"/>
    </row>
    <row r="23" spans="1:5" ht="19.5" customHeight="1">
      <c r="A23" s="7">
        <v>14</v>
      </c>
      <c r="B23" s="8" t="s">
        <v>24</v>
      </c>
      <c r="C23" s="9" t="s">
        <v>25</v>
      </c>
      <c r="D23" s="10">
        <v>2</v>
      </c>
      <c r="E23" s="11"/>
    </row>
    <row r="24" spans="1:5" ht="19.5" customHeight="1">
      <c r="A24" s="7">
        <v>15</v>
      </c>
      <c r="B24" s="8" t="s">
        <v>26</v>
      </c>
      <c r="C24" s="9" t="s">
        <v>27</v>
      </c>
      <c r="D24" s="10">
        <v>2</v>
      </c>
      <c r="E24" s="11"/>
    </row>
    <row r="25" spans="1:5" ht="19.5" customHeight="1">
      <c r="A25" s="7">
        <v>16</v>
      </c>
      <c r="B25" s="8" t="s">
        <v>28</v>
      </c>
      <c r="C25" s="9" t="s">
        <v>29</v>
      </c>
      <c r="D25" s="10">
        <v>2</v>
      </c>
      <c r="E25" s="11"/>
    </row>
    <row r="26" spans="1:5" ht="1.5" customHeight="1" hidden="1">
      <c r="A26" s="7"/>
      <c r="B26" s="8"/>
      <c r="C26" s="9"/>
      <c r="D26" s="10"/>
      <c r="E26" s="11"/>
    </row>
    <row r="27" spans="1:4" ht="1.5" customHeight="1">
      <c r="A27" s="16"/>
      <c r="B27" s="17"/>
      <c r="C27" s="18"/>
      <c r="D27" s="14"/>
    </row>
    <row r="28" spans="1:4" ht="1.5" customHeight="1">
      <c r="A28" s="16"/>
      <c r="B28" s="17"/>
      <c r="C28" s="18"/>
      <c r="D28" s="19"/>
    </row>
    <row r="29" spans="1:4" s="27" customFormat="1" ht="19.5" customHeight="1">
      <c r="A29" s="29"/>
      <c r="B29" s="51" t="s">
        <v>365</v>
      </c>
      <c r="C29" s="51"/>
      <c r="D29" s="30">
        <f>D30+D33+D43+D52+D63</f>
        <v>83</v>
      </c>
    </row>
    <row r="30" spans="1:4" s="27" customFormat="1" ht="19.5" customHeight="1">
      <c r="A30" s="29"/>
      <c r="B30" s="50" t="s">
        <v>366</v>
      </c>
      <c r="C30" s="50"/>
      <c r="D30" s="30">
        <f>SUM(D31:D32)</f>
        <v>6</v>
      </c>
    </row>
    <row r="31" spans="1:5" ht="19.5" customHeight="1">
      <c r="A31" s="7">
        <v>17</v>
      </c>
      <c r="B31" s="8" t="s">
        <v>31</v>
      </c>
      <c r="C31" s="9" t="s">
        <v>32</v>
      </c>
      <c r="D31" s="10">
        <v>3</v>
      </c>
      <c r="E31" s="11"/>
    </row>
    <row r="32" spans="1:5" ht="19.5" customHeight="1">
      <c r="A32" s="7">
        <v>18</v>
      </c>
      <c r="B32" s="8" t="s">
        <v>33</v>
      </c>
      <c r="C32" s="9" t="s">
        <v>34</v>
      </c>
      <c r="D32" s="10">
        <v>3</v>
      </c>
      <c r="E32" s="11"/>
    </row>
    <row r="33" spans="1:4" s="27" customFormat="1" ht="19.5" customHeight="1">
      <c r="A33" s="29"/>
      <c r="B33" s="50" t="s">
        <v>367</v>
      </c>
      <c r="C33" s="50"/>
      <c r="D33" s="30">
        <f>SUM(D34:D41)</f>
        <v>25</v>
      </c>
    </row>
    <row r="34" spans="1:5" ht="19.5" customHeight="1">
      <c r="A34" s="7">
        <v>19</v>
      </c>
      <c r="B34" s="8" t="s">
        <v>47</v>
      </c>
      <c r="C34" s="9" t="s">
        <v>48</v>
      </c>
      <c r="D34" s="10">
        <v>3</v>
      </c>
      <c r="E34" s="11"/>
    </row>
    <row r="35" spans="1:5" ht="19.5" customHeight="1">
      <c r="A35" s="7">
        <v>20</v>
      </c>
      <c r="B35" s="8" t="s">
        <v>49</v>
      </c>
      <c r="C35" s="9" t="s">
        <v>50</v>
      </c>
      <c r="D35" s="10">
        <v>3</v>
      </c>
      <c r="E35" s="11"/>
    </row>
    <row r="36" spans="1:5" ht="19.5" customHeight="1">
      <c r="A36" s="7">
        <v>21</v>
      </c>
      <c r="B36" s="8" t="s">
        <v>41</v>
      </c>
      <c r="C36" s="9" t="s">
        <v>42</v>
      </c>
      <c r="D36" s="10">
        <v>4</v>
      </c>
      <c r="E36" s="11"/>
    </row>
    <row r="37" spans="1:5" ht="19.5" customHeight="1">
      <c r="A37" s="7">
        <v>22</v>
      </c>
      <c r="B37" s="8" t="s">
        <v>35</v>
      </c>
      <c r="C37" s="9" t="s">
        <v>36</v>
      </c>
      <c r="D37" s="10">
        <v>3</v>
      </c>
      <c r="E37" s="11"/>
    </row>
    <row r="38" spans="1:5" ht="19.5" customHeight="1">
      <c r="A38" s="7">
        <v>23</v>
      </c>
      <c r="B38" s="8" t="s">
        <v>39</v>
      </c>
      <c r="C38" s="9" t="s">
        <v>40</v>
      </c>
      <c r="D38" s="10">
        <v>3</v>
      </c>
      <c r="E38" s="11"/>
    </row>
    <row r="39" spans="1:5" ht="19.5" customHeight="1">
      <c r="A39" s="7">
        <v>24</v>
      </c>
      <c r="B39" s="8" t="s">
        <v>43</v>
      </c>
      <c r="C39" s="9" t="s">
        <v>44</v>
      </c>
      <c r="D39" s="10">
        <v>4</v>
      </c>
      <c r="E39" s="11"/>
    </row>
    <row r="40" spans="1:5" ht="19.5" customHeight="1">
      <c r="A40" s="7">
        <v>25</v>
      </c>
      <c r="B40" s="8" t="s">
        <v>45</v>
      </c>
      <c r="C40" s="9" t="s">
        <v>46</v>
      </c>
      <c r="D40" s="10">
        <v>2</v>
      </c>
      <c r="E40" s="11"/>
    </row>
    <row r="41" spans="1:5" ht="19.5" customHeight="1">
      <c r="A41" s="7">
        <v>26</v>
      </c>
      <c r="B41" s="8" t="s">
        <v>37</v>
      </c>
      <c r="C41" s="9" t="s">
        <v>38</v>
      </c>
      <c r="D41" s="10">
        <v>3</v>
      </c>
      <c r="E41" s="11"/>
    </row>
    <row r="42" spans="1:5" s="27" customFormat="1" ht="22.5" customHeight="1" hidden="1">
      <c r="A42" s="16"/>
      <c r="B42" s="17"/>
      <c r="C42" s="18"/>
      <c r="D42" s="19"/>
      <c r="E42" s="12"/>
    </row>
    <row r="43" spans="1:5" ht="19.5" customHeight="1">
      <c r="A43" s="29"/>
      <c r="B43" s="50" t="s">
        <v>368</v>
      </c>
      <c r="C43" s="50"/>
      <c r="D43" s="30">
        <f>SUM(D44:D51)</f>
        <v>18</v>
      </c>
      <c r="E43" s="27"/>
    </row>
    <row r="44" spans="1:5" ht="19.5" customHeight="1">
      <c r="A44" s="7">
        <v>27</v>
      </c>
      <c r="B44" s="21" t="s">
        <v>86</v>
      </c>
      <c r="C44" s="22" t="s">
        <v>87</v>
      </c>
      <c r="D44" s="31">
        <v>2</v>
      </c>
      <c r="E44" s="11"/>
    </row>
    <row r="45" spans="1:5" ht="19.5" customHeight="1">
      <c r="A45" s="7">
        <v>28</v>
      </c>
      <c r="B45" s="8" t="s">
        <v>56</v>
      </c>
      <c r="C45" s="9" t="s">
        <v>57</v>
      </c>
      <c r="D45" s="10">
        <v>2</v>
      </c>
      <c r="E45" s="11"/>
    </row>
    <row r="46" spans="1:5" ht="19.5" customHeight="1">
      <c r="A46" s="7">
        <v>29</v>
      </c>
      <c r="B46" s="8" t="s">
        <v>131</v>
      </c>
      <c r="C46" s="9" t="s">
        <v>132</v>
      </c>
      <c r="D46" s="10">
        <v>2</v>
      </c>
      <c r="E46" s="11"/>
    </row>
    <row r="47" spans="1:5" ht="19.5" customHeight="1">
      <c r="A47" s="7">
        <v>30</v>
      </c>
      <c r="B47" s="21" t="s">
        <v>88</v>
      </c>
      <c r="C47" s="22" t="s">
        <v>381</v>
      </c>
      <c r="D47" s="31">
        <v>2</v>
      </c>
      <c r="E47" s="11"/>
    </row>
    <row r="48" spans="1:5" ht="19.5" customHeight="1">
      <c r="A48" s="7">
        <v>31</v>
      </c>
      <c r="B48" s="8" t="s">
        <v>51</v>
      </c>
      <c r="C48" s="9" t="s">
        <v>52</v>
      </c>
      <c r="D48" s="10">
        <v>3</v>
      </c>
      <c r="E48" s="11"/>
    </row>
    <row r="49" spans="1:5" ht="19.5" customHeight="1">
      <c r="A49" s="7">
        <v>32</v>
      </c>
      <c r="B49" s="8" t="s">
        <v>151</v>
      </c>
      <c r="C49" s="9" t="s">
        <v>380</v>
      </c>
      <c r="D49" s="10">
        <v>3</v>
      </c>
      <c r="E49" s="11"/>
    </row>
    <row r="50" spans="1:5" ht="19.5" customHeight="1">
      <c r="A50" s="7">
        <v>33</v>
      </c>
      <c r="B50" s="8" t="s">
        <v>55</v>
      </c>
      <c r="C50" s="9" t="s">
        <v>456</v>
      </c>
      <c r="D50" s="10">
        <v>2</v>
      </c>
      <c r="E50" s="11"/>
    </row>
    <row r="51" spans="1:5" ht="19.5" customHeight="1">
      <c r="A51" s="7">
        <v>34</v>
      </c>
      <c r="B51" s="8" t="s">
        <v>177</v>
      </c>
      <c r="C51" s="9" t="s">
        <v>178</v>
      </c>
      <c r="D51" s="10">
        <v>2</v>
      </c>
      <c r="E51" s="11"/>
    </row>
    <row r="52" spans="1:4" s="27" customFormat="1" ht="19.5" customHeight="1">
      <c r="A52" s="29"/>
      <c r="B52" s="50" t="s">
        <v>369</v>
      </c>
      <c r="C52" s="50"/>
      <c r="D52" s="30">
        <f>D53+D60</f>
        <v>14</v>
      </c>
    </row>
    <row r="53" spans="1:5" s="15" customFormat="1" ht="19.5" customHeight="1">
      <c r="A53" s="3"/>
      <c r="B53" s="4"/>
      <c r="C53" s="5" t="s">
        <v>361</v>
      </c>
      <c r="D53" s="3">
        <f>SUM(D54:D59)</f>
        <v>12</v>
      </c>
      <c r="E53" s="6"/>
    </row>
    <row r="54" spans="1:5" ht="19.5" customHeight="1">
      <c r="A54" s="7">
        <v>35</v>
      </c>
      <c r="B54" s="21" t="s">
        <v>114</v>
      </c>
      <c r="C54" s="22" t="s">
        <v>386</v>
      </c>
      <c r="D54" s="31">
        <v>2</v>
      </c>
      <c r="E54" s="11"/>
    </row>
    <row r="55" spans="1:5" ht="19.5" customHeight="1">
      <c r="A55" s="7">
        <v>36</v>
      </c>
      <c r="B55" s="21" t="s">
        <v>391</v>
      </c>
      <c r="C55" s="22" t="s">
        <v>392</v>
      </c>
      <c r="D55" s="31">
        <v>2</v>
      </c>
      <c r="E55" s="11"/>
    </row>
    <row r="56" spans="1:5" ht="19.5" customHeight="1">
      <c r="A56" s="7">
        <v>37</v>
      </c>
      <c r="B56" s="21" t="s">
        <v>163</v>
      </c>
      <c r="C56" s="22" t="s">
        <v>164</v>
      </c>
      <c r="D56" s="31">
        <v>2</v>
      </c>
      <c r="E56" s="11"/>
    </row>
    <row r="57" spans="1:5" ht="19.5" customHeight="1">
      <c r="A57" s="7">
        <v>38</v>
      </c>
      <c r="B57" s="21" t="s">
        <v>165</v>
      </c>
      <c r="C57" s="22" t="s">
        <v>166</v>
      </c>
      <c r="D57" s="31">
        <v>2</v>
      </c>
      <c r="E57" s="11"/>
    </row>
    <row r="58" spans="1:5" ht="19.5" customHeight="1">
      <c r="A58" s="7">
        <v>39</v>
      </c>
      <c r="B58" s="21" t="s">
        <v>53</v>
      </c>
      <c r="C58" s="22" t="s">
        <v>54</v>
      </c>
      <c r="D58" s="31">
        <v>2</v>
      </c>
      <c r="E58" s="11"/>
    </row>
    <row r="59" spans="1:5" ht="19.5" customHeight="1">
      <c r="A59" s="7">
        <v>40</v>
      </c>
      <c r="B59" s="21" t="s">
        <v>201</v>
      </c>
      <c r="C59" s="22" t="s">
        <v>202</v>
      </c>
      <c r="D59" s="31">
        <v>2</v>
      </c>
      <c r="E59" s="11"/>
    </row>
    <row r="60" spans="1:5" s="15" customFormat="1" ht="19.5" customHeight="1">
      <c r="A60" s="3"/>
      <c r="B60" s="4"/>
      <c r="C60" s="5" t="s">
        <v>362</v>
      </c>
      <c r="D60" s="3">
        <v>2</v>
      </c>
      <c r="E60" s="6"/>
    </row>
    <row r="61" spans="1:5" ht="19.5" customHeight="1">
      <c r="A61" s="7">
        <v>41</v>
      </c>
      <c r="B61" s="21" t="s">
        <v>167</v>
      </c>
      <c r="C61" s="22" t="s">
        <v>168</v>
      </c>
      <c r="D61" s="31">
        <v>2</v>
      </c>
      <c r="E61" s="11"/>
    </row>
    <row r="62" spans="1:5" ht="19.5" customHeight="1">
      <c r="A62" s="7">
        <v>42</v>
      </c>
      <c r="B62" s="21" t="s">
        <v>78</v>
      </c>
      <c r="C62" s="22" t="s">
        <v>79</v>
      </c>
      <c r="D62" s="31">
        <v>2</v>
      </c>
      <c r="E62" s="11"/>
    </row>
    <row r="63" spans="1:4" s="27" customFormat="1" ht="19.5" customHeight="1">
      <c r="A63" s="29"/>
      <c r="B63" s="50" t="s">
        <v>370</v>
      </c>
      <c r="C63" s="50"/>
      <c r="D63" s="30">
        <f>D64+D69</f>
        <v>20</v>
      </c>
    </row>
    <row r="64" spans="1:5" s="15" customFormat="1" ht="19.5" customHeight="1">
      <c r="A64" s="3"/>
      <c r="B64" s="4"/>
      <c r="C64" s="5" t="s">
        <v>361</v>
      </c>
      <c r="D64" s="3">
        <f>SUM(D65:D68)</f>
        <v>12</v>
      </c>
      <c r="E64" s="6"/>
    </row>
    <row r="65" spans="1:5" s="15" customFormat="1" ht="19.5" customHeight="1">
      <c r="A65" s="7">
        <v>43</v>
      </c>
      <c r="B65" s="21" t="s">
        <v>105</v>
      </c>
      <c r="C65" s="22" t="s">
        <v>106</v>
      </c>
      <c r="D65" s="31">
        <v>4</v>
      </c>
      <c r="E65" s="11"/>
    </row>
    <row r="66" spans="1:5" ht="19.5" customHeight="1">
      <c r="A66" s="7">
        <v>44</v>
      </c>
      <c r="B66" s="21" t="s">
        <v>169</v>
      </c>
      <c r="C66" s="22" t="s">
        <v>170</v>
      </c>
      <c r="D66" s="31">
        <v>3</v>
      </c>
      <c r="E66" s="11"/>
    </row>
    <row r="67" spans="1:5" ht="19.5" customHeight="1">
      <c r="A67" s="7">
        <v>45</v>
      </c>
      <c r="B67" s="21" t="s">
        <v>171</v>
      </c>
      <c r="C67" s="22" t="s">
        <v>172</v>
      </c>
      <c r="D67" s="31">
        <v>2</v>
      </c>
      <c r="E67" s="11"/>
    </row>
    <row r="68" spans="1:5" ht="19.5" customHeight="1">
      <c r="A68" s="7">
        <v>46</v>
      </c>
      <c r="B68" s="21" t="s">
        <v>89</v>
      </c>
      <c r="C68" s="22" t="s">
        <v>90</v>
      </c>
      <c r="D68" s="31">
        <v>3</v>
      </c>
      <c r="E68" s="11"/>
    </row>
    <row r="69" spans="1:5" ht="19.5" customHeight="1">
      <c r="A69" s="3"/>
      <c r="B69" s="4"/>
      <c r="C69" s="5" t="s">
        <v>362</v>
      </c>
      <c r="D69" s="3">
        <v>8</v>
      </c>
      <c r="E69" s="6"/>
    </row>
    <row r="70" spans="1:5" ht="19.5" customHeight="1">
      <c r="A70" s="7">
        <v>47</v>
      </c>
      <c r="B70" s="21" t="s">
        <v>30</v>
      </c>
      <c r="C70" s="22" t="s">
        <v>385</v>
      </c>
      <c r="D70" s="31">
        <v>2</v>
      </c>
      <c r="E70" s="11"/>
    </row>
    <row r="71" spans="1:5" ht="19.5" customHeight="1">
      <c r="A71" s="7">
        <v>48</v>
      </c>
      <c r="B71" s="8" t="s">
        <v>70</v>
      </c>
      <c r="C71" s="9" t="s">
        <v>71</v>
      </c>
      <c r="D71" s="10">
        <v>2</v>
      </c>
      <c r="E71" s="11"/>
    </row>
    <row r="72" spans="1:5" ht="19.5" customHeight="1">
      <c r="A72" s="7">
        <v>49</v>
      </c>
      <c r="B72" s="21" t="s">
        <v>280</v>
      </c>
      <c r="C72" s="22" t="s">
        <v>525</v>
      </c>
      <c r="D72" s="31">
        <v>2</v>
      </c>
      <c r="E72" s="11"/>
    </row>
    <row r="73" spans="1:5" ht="19.5" customHeight="1">
      <c r="A73" s="7">
        <v>50</v>
      </c>
      <c r="B73" s="21" t="s">
        <v>109</v>
      </c>
      <c r="C73" s="22" t="s">
        <v>110</v>
      </c>
      <c r="D73" s="31">
        <v>2</v>
      </c>
      <c r="E73" s="11"/>
    </row>
    <row r="74" spans="1:5" ht="19.5" customHeight="1">
      <c r="A74" s="7">
        <v>51</v>
      </c>
      <c r="B74" s="21" t="s">
        <v>242</v>
      </c>
      <c r="C74" s="22" t="s">
        <v>243</v>
      </c>
      <c r="D74" s="31">
        <v>2</v>
      </c>
      <c r="E74" s="11"/>
    </row>
    <row r="75" spans="1:5" s="15" customFormat="1" ht="19.5" customHeight="1">
      <c r="A75" s="7">
        <v>52</v>
      </c>
      <c r="B75" s="21" t="s">
        <v>125</v>
      </c>
      <c r="C75" s="22" t="s">
        <v>126</v>
      </c>
      <c r="D75" s="31">
        <v>2</v>
      </c>
      <c r="E75" s="11"/>
    </row>
    <row r="76" spans="1:5" ht="19.5" customHeight="1">
      <c r="A76" s="7">
        <v>53</v>
      </c>
      <c r="B76" s="21" t="s">
        <v>149</v>
      </c>
      <c r="C76" s="22" t="s">
        <v>150</v>
      </c>
      <c r="D76" s="31">
        <v>2</v>
      </c>
      <c r="E76" s="11"/>
    </row>
    <row r="77" spans="1:5" ht="19.5" customHeight="1">
      <c r="A77" s="7">
        <v>54</v>
      </c>
      <c r="B77" s="21" t="s">
        <v>74</v>
      </c>
      <c r="C77" s="22" t="s">
        <v>75</v>
      </c>
      <c r="D77" s="31">
        <v>2</v>
      </c>
      <c r="E77" s="11"/>
    </row>
    <row r="78" spans="1:5" ht="19.5" customHeight="1">
      <c r="A78" s="7">
        <v>55</v>
      </c>
      <c r="B78" s="21" t="s">
        <v>173</v>
      </c>
      <c r="C78" s="22" t="s">
        <v>174</v>
      </c>
      <c r="D78" s="31">
        <v>2</v>
      </c>
      <c r="E78" s="11"/>
    </row>
    <row r="79" ht="0.75" customHeight="1"/>
    <row r="80" spans="1:4" ht="15" hidden="1">
      <c r="A80" s="16"/>
      <c r="B80" s="17"/>
      <c r="C80" s="18"/>
      <c r="D80" s="19"/>
    </row>
    <row r="81" spans="1:4" s="27" customFormat="1" ht="19.5" customHeight="1">
      <c r="A81" s="29"/>
      <c r="B81" s="51" t="s">
        <v>371</v>
      </c>
      <c r="C81" s="51"/>
      <c r="D81" s="30">
        <f>SUM(D83:D84)</f>
        <v>10</v>
      </c>
    </row>
    <row r="82" spans="1:4" ht="6.75" customHeight="1">
      <c r="A82" s="16"/>
      <c r="B82" s="17"/>
      <c r="C82" s="18"/>
      <c r="D82" s="19"/>
    </row>
    <row r="83" spans="1:5" ht="19.5" customHeight="1">
      <c r="A83" s="7">
        <v>56</v>
      </c>
      <c r="B83" s="21" t="s">
        <v>175</v>
      </c>
      <c r="C83" s="22" t="s">
        <v>494</v>
      </c>
      <c r="D83" s="31">
        <v>4</v>
      </c>
      <c r="E83" s="11"/>
    </row>
    <row r="84" spans="1:5" ht="19.5" customHeight="1">
      <c r="A84" s="7">
        <v>57</v>
      </c>
      <c r="B84" s="21" t="s">
        <v>176</v>
      </c>
      <c r="C84" s="22" t="s">
        <v>495</v>
      </c>
      <c r="D84" s="31">
        <v>6</v>
      </c>
      <c r="E84" s="11"/>
    </row>
    <row r="85" spans="3:4" ht="19.5" customHeight="1">
      <c r="C85" s="28" t="s">
        <v>414</v>
      </c>
      <c r="D85" s="13">
        <f>D5+D29+D81</f>
        <v>129</v>
      </c>
    </row>
  </sheetData>
  <sheetProtection/>
  <mergeCells count="12">
    <mergeCell ref="B29:C29"/>
    <mergeCell ref="A4:E4"/>
    <mergeCell ref="A1:E1"/>
    <mergeCell ref="A2:E2"/>
    <mergeCell ref="B5:C5"/>
    <mergeCell ref="B3:C3"/>
    <mergeCell ref="B63:C63"/>
    <mergeCell ref="B81:C81"/>
    <mergeCell ref="B30:C30"/>
    <mergeCell ref="B33:C33"/>
    <mergeCell ref="B52:C52"/>
    <mergeCell ref="B43:C43"/>
  </mergeCells>
  <printOptions/>
  <pageMargins left="0.5" right="0.25" top="0.5" bottom="0.25" header="0.25" footer="0.25"/>
  <pageSetup firstPageNumber="13" useFirstPageNumber="1" horizontalDpi="600" verticalDpi="600" orientation="portrait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88"/>
  <sheetViews>
    <sheetView zoomScale="115" zoomScaleNormal="115" zoomScalePageLayoutView="0" workbookViewId="0" topLeftCell="A1">
      <selection activeCell="A4" sqref="A4:E4"/>
    </sheetView>
  </sheetViews>
  <sheetFormatPr defaultColWidth="9.140625" defaultRowHeight="19.5" customHeight="1"/>
  <cols>
    <col min="1" max="1" width="4.28125" style="12" customWidth="1"/>
    <col min="2" max="2" width="12.421875" style="12" customWidth="1"/>
    <col min="3" max="3" width="65.28125" style="12" customWidth="1"/>
    <col min="4" max="4" width="5.28125" style="23" customWidth="1"/>
    <col min="5" max="5" width="10.421875" style="12" bestFit="1" customWidth="1"/>
    <col min="6" max="16384" width="9.140625" style="12" customWidth="1"/>
  </cols>
  <sheetData>
    <row r="1" spans="1:5" ht="19.5" customHeight="1">
      <c r="A1" s="53" t="s">
        <v>447</v>
      </c>
      <c r="B1" s="53"/>
      <c r="C1" s="53"/>
      <c r="D1" s="53"/>
      <c r="E1" s="53"/>
    </row>
    <row r="2" spans="1:5" ht="19.5" customHeight="1">
      <c r="A2" s="54" t="s">
        <v>442</v>
      </c>
      <c r="B2" s="54"/>
      <c r="C2" s="54"/>
      <c r="D2" s="54"/>
      <c r="E2" s="54"/>
    </row>
    <row r="3" spans="1:5" s="27" customFormat="1" ht="19.5" customHeight="1">
      <c r="A3" s="54" t="s">
        <v>644</v>
      </c>
      <c r="B3" s="54"/>
      <c r="C3" s="54"/>
      <c r="D3" s="54"/>
      <c r="E3" s="54"/>
    </row>
    <row r="4" spans="1:5" ht="20.25" customHeight="1">
      <c r="A4" s="52" t="s">
        <v>645</v>
      </c>
      <c r="B4" s="52"/>
      <c r="C4" s="52"/>
      <c r="D4" s="52"/>
      <c r="E4" s="52"/>
    </row>
    <row r="5" spans="2:4" s="27" customFormat="1" ht="19.5" customHeight="1">
      <c r="B5" s="51" t="s">
        <v>363</v>
      </c>
      <c r="C5" s="51"/>
      <c r="D5" s="13">
        <f>D8+D20</f>
        <v>36</v>
      </c>
    </row>
    <row r="6" ht="1.5" customHeight="1"/>
    <row r="7" spans="1:5" ht="30.75">
      <c r="A7" s="1" t="s">
        <v>360</v>
      </c>
      <c r="B7" s="1" t="s">
        <v>357</v>
      </c>
      <c r="C7" s="1" t="s">
        <v>358</v>
      </c>
      <c r="D7" s="2" t="s">
        <v>359</v>
      </c>
      <c r="E7" s="2" t="s">
        <v>364</v>
      </c>
    </row>
    <row r="8" spans="1:5" s="15" customFormat="1" ht="19.5" customHeight="1">
      <c r="A8" s="3"/>
      <c r="B8" s="4"/>
      <c r="C8" s="5" t="s">
        <v>361</v>
      </c>
      <c r="D8" s="3">
        <f>SUM(D9:D19)</f>
        <v>30</v>
      </c>
      <c r="E8" s="6"/>
    </row>
    <row r="9" spans="1:5" ht="19.5" customHeight="1">
      <c r="A9" s="7">
        <v>1</v>
      </c>
      <c r="B9" s="8" t="s">
        <v>0</v>
      </c>
      <c r="C9" s="9" t="s">
        <v>1</v>
      </c>
      <c r="D9" s="10">
        <v>2</v>
      </c>
      <c r="E9" s="11"/>
    </row>
    <row r="10" spans="1:5" ht="19.5" customHeight="1">
      <c r="A10" s="7">
        <v>2</v>
      </c>
      <c r="B10" s="8" t="s">
        <v>2</v>
      </c>
      <c r="C10" s="9" t="s">
        <v>3</v>
      </c>
      <c r="D10" s="10">
        <v>3</v>
      </c>
      <c r="E10" s="11"/>
    </row>
    <row r="11" spans="1:5" ht="19.5" customHeight="1">
      <c r="A11" s="7">
        <v>3</v>
      </c>
      <c r="B11" s="8" t="s">
        <v>4</v>
      </c>
      <c r="C11" s="9" t="s">
        <v>505</v>
      </c>
      <c r="D11" s="10">
        <v>3</v>
      </c>
      <c r="E11" s="11"/>
    </row>
    <row r="12" spans="1:5" ht="19.5" customHeight="1">
      <c r="A12" s="7">
        <v>4</v>
      </c>
      <c r="B12" s="8" t="s">
        <v>5</v>
      </c>
      <c r="C12" s="9" t="s">
        <v>6</v>
      </c>
      <c r="D12" s="10">
        <v>3</v>
      </c>
      <c r="E12" s="11"/>
    </row>
    <row r="13" spans="1:5" ht="19.5" customHeight="1">
      <c r="A13" s="7">
        <v>5</v>
      </c>
      <c r="B13" s="8" t="s">
        <v>7</v>
      </c>
      <c r="C13" s="9" t="s">
        <v>8</v>
      </c>
      <c r="D13" s="10">
        <v>3</v>
      </c>
      <c r="E13" s="11"/>
    </row>
    <row r="14" spans="1:5" ht="19.5" customHeight="1">
      <c r="A14" s="7">
        <v>6</v>
      </c>
      <c r="B14" s="8" t="s">
        <v>9</v>
      </c>
      <c r="C14" s="9" t="s">
        <v>10</v>
      </c>
      <c r="D14" s="10">
        <v>4</v>
      </c>
      <c r="E14" s="11"/>
    </row>
    <row r="15" spans="1:5" ht="19.5" customHeight="1">
      <c r="A15" s="7">
        <v>7</v>
      </c>
      <c r="B15" s="8" t="s">
        <v>11</v>
      </c>
      <c r="C15" s="9" t="s">
        <v>12</v>
      </c>
      <c r="D15" s="10">
        <v>2</v>
      </c>
      <c r="E15" s="11"/>
    </row>
    <row r="16" spans="1:5" ht="19.5" customHeight="1">
      <c r="A16" s="7">
        <v>8</v>
      </c>
      <c r="B16" s="8" t="s">
        <v>13</v>
      </c>
      <c r="C16" s="9" t="s">
        <v>14</v>
      </c>
      <c r="D16" s="10">
        <v>2</v>
      </c>
      <c r="E16" s="11"/>
    </row>
    <row r="17" spans="1:5" ht="19.5" customHeight="1">
      <c r="A17" s="7">
        <v>9</v>
      </c>
      <c r="B17" s="8" t="s">
        <v>15</v>
      </c>
      <c r="C17" s="9" t="s">
        <v>16</v>
      </c>
      <c r="D17" s="10">
        <v>3</v>
      </c>
      <c r="E17" s="11"/>
    </row>
    <row r="18" spans="1:5" ht="19.5" customHeight="1">
      <c r="A18" s="7">
        <v>10</v>
      </c>
      <c r="B18" s="8" t="s">
        <v>17</v>
      </c>
      <c r="C18" s="9" t="s">
        <v>18</v>
      </c>
      <c r="D18" s="10">
        <v>2</v>
      </c>
      <c r="E18" s="11"/>
    </row>
    <row r="19" spans="1:5" ht="19.5" customHeight="1">
      <c r="A19" s="7">
        <v>11</v>
      </c>
      <c r="B19" s="8" t="s">
        <v>19</v>
      </c>
      <c r="C19" s="9" t="s">
        <v>20</v>
      </c>
      <c r="D19" s="10">
        <v>3</v>
      </c>
      <c r="E19" s="11"/>
    </row>
    <row r="20" spans="1:5" s="15" customFormat="1" ht="19.5" customHeight="1">
      <c r="A20" s="3"/>
      <c r="B20" s="4"/>
      <c r="C20" s="5" t="s">
        <v>362</v>
      </c>
      <c r="D20" s="3">
        <v>6</v>
      </c>
      <c r="E20" s="6"/>
    </row>
    <row r="21" spans="1:5" ht="19.5" customHeight="1">
      <c r="A21" s="7">
        <v>12</v>
      </c>
      <c r="B21" s="8" t="s">
        <v>21</v>
      </c>
      <c r="C21" s="9" t="s">
        <v>643</v>
      </c>
      <c r="D21" s="10">
        <v>2</v>
      </c>
      <c r="E21" s="11"/>
    </row>
    <row r="22" spans="1:5" ht="19.5" customHeight="1">
      <c r="A22" s="7">
        <v>13</v>
      </c>
      <c r="B22" s="8" t="s">
        <v>22</v>
      </c>
      <c r="C22" s="9" t="s">
        <v>23</v>
      </c>
      <c r="D22" s="10">
        <v>2</v>
      </c>
      <c r="E22" s="11"/>
    </row>
    <row r="23" spans="1:5" ht="19.5" customHeight="1">
      <c r="A23" s="7">
        <v>14</v>
      </c>
      <c r="B23" s="8" t="s">
        <v>24</v>
      </c>
      <c r="C23" s="9" t="s">
        <v>25</v>
      </c>
      <c r="D23" s="10">
        <v>2</v>
      </c>
      <c r="E23" s="11"/>
    </row>
    <row r="24" spans="1:5" ht="19.5" customHeight="1">
      <c r="A24" s="7">
        <v>15</v>
      </c>
      <c r="B24" s="8" t="s">
        <v>26</v>
      </c>
      <c r="C24" s="9" t="s">
        <v>27</v>
      </c>
      <c r="D24" s="10">
        <v>2</v>
      </c>
      <c r="E24" s="11"/>
    </row>
    <row r="25" spans="1:5" ht="19.5" customHeight="1">
      <c r="A25" s="7">
        <v>16</v>
      </c>
      <c r="B25" s="8" t="s">
        <v>28</v>
      </c>
      <c r="C25" s="9" t="s">
        <v>29</v>
      </c>
      <c r="D25" s="10">
        <v>2</v>
      </c>
      <c r="E25" s="11"/>
    </row>
    <row r="26" spans="1:5" ht="3.75" customHeight="1" hidden="1">
      <c r="A26" s="7"/>
      <c r="B26" s="8"/>
      <c r="C26" s="9"/>
      <c r="D26" s="10"/>
      <c r="E26" s="11"/>
    </row>
    <row r="27" spans="1:4" ht="6.75" customHeight="1" hidden="1">
      <c r="A27" s="16"/>
      <c r="B27" s="17"/>
      <c r="C27" s="18"/>
      <c r="D27" s="14"/>
    </row>
    <row r="28" spans="1:4" ht="7.5" customHeight="1">
      <c r="A28" s="16"/>
      <c r="B28" s="17"/>
      <c r="C28" s="18"/>
      <c r="D28" s="19"/>
    </row>
    <row r="29" spans="1:4" s="27" customFormat="1" ht="19.5" customHeight="1">
      <c r="A29" s="29"/>
      <c r="B29" s="51" t="s">
        <v>365</v>
      </c>
      <c r="C29" s="51"/>
      <c r="D29" s="30">
        <f>D30+D33+D43+D52+D64</f>
        <v>83</v>
      </c>
    </row>
    <row r="30" spans="1:4" s="27" customFormat="1" ht="19.5" customHeight="1">
      <c r="A30" s="29"/>
      <c r="B30" s="50" t="s">
        <v>366</v>
      </c>
      <c r="C30" s="50"/>
      <c r="D30" s="30">
        <f>SUM(D31:D32)</f>
        <v>6</v>
      </c>
    </row>
    <row r="31" spans="1:5" ht="19.5" customHeight="1">
      <c r="A31" s="7">
        <v>17</v>
      </c>
      <c r="B31" s="8" t="s">
        <v>31</v>
      </c>
      <c r="C31" s="9" t="s">
        <v>32</v>
      </c>
      <c r="D31" s="10">
        <v>3</v>
      </c>
      <c r="E31" s="11"/>
    </row>
    <row r="32" spans="1:5" ht="19.5" customHeight="1">
      <c r="A32" s="7">
        <v>18</v>
      </c>
      <c r="B32" s="8" t="s">
        <v>33</v>
      </c>
      <c r="C32" s="9" t="s">
        <v>34</v>
      </c>
      <c r="D32" s="10">
        <v>3</v>
      </c>
      <c r="E32" s="11"/>
    </row>
    <row r="33" spans="1:4" s="27" customFormat="1" ht="19.5" customHeight="1">
      <c r="A33" s="29"/>
      <c r="B33" s="50" t="s">
        <v>367</v>
      </c>
      <c r="C33" s="50"/>
      <c r="D33" s="30">
        <f>SUM(D34:D41)</f>
        <v>25</v>
      </c>
    </row>
    <row r="34" spans="1:5" ht="19.5" customHeight="1">
      <c r="A34" s="7">
        <v>19</v>
      </c>
      <c r="B34" s="8" t="s">
        <v>47</v>
      </c>
      <c r="C34" s="9" t="s">
        <v>48</v>
      </c>
      <c r="D34" s="10">
        <v>3</v>
      </c>
      <c r="E34" s="11"/>
    </row>
    <row r="35" spans="1:5" ht="19.5" customHeight="1">
      <c r="A35" s="7">
        <v>20</v>
      </c>
      <c r="B35" s="8" t="s">
        <v>49</v>
      </c>
      <c r="C35" s="9" t="s">
        <v>50</v>
      </c>
      <c r="D35" s="10">
        <v>3</v>
      </c>
      <c r="E35" s="11"/>
    </row>
    <row r="36" spans="1:5" ht="19.5" customHeight="1">
      <c r="A36" s="7">
        <v>21</v>
      </c>
      <c r="B36" s="8" t="s">
        <v>41</v>
      </c>
      <c r="C36" s="9" t="s">
        <v>42</v>
      </c>
      <c r="D36" s="10">
        <v>4</v>
      </c>
      <c r="E36" s="11"/>
    </row>
    <row r="37" spans="1:5" ht="19.5" customHeight="1">
      <c r="A37" s="7">
        <v>22</v>
      </c>
      <c r="B37" s="8" t="s">
        <v>35</v>
      </c>
      <c r="C37" s="9" t="s">
        <v>36</v>
      </c>
      <c r="D37" s="10">
        <v>3</v>
      </c>
      <c r="E37" s="11"/>
    </row>
    <row r="38" spans="1:5" ht="19.5" customHeight="1">
      <c r="A38" s="7">
        <v>23</v>
      </c>
      <c r="B38" s="8" t="s">
        <v>39</v>
      </c>
      <c r="C38" s="9" t="s">
        <v>40</v>
      </c>
      <c r="D38" s="10">
        <v>3</v>
      </c>
      <c r="E38" s="11"/>
    </row>
    <row r="39" spans="1:5" ht="19.5" customHeight="1">
      <c r="A39" s="7">
        <v>24</v>
      </c>
      <c r="B39" s="8" t="s">
        <v>43</v>
      </c>
      <c r="C39" s="9" t="s">
        <v>44</v>
      </c>
      <c r="D39" s="10">
        <v>4</v>
      </c>
      <c r="E39" s="11"/>
    </row>
    <row r="40" spans="1:5" ht="19.5" customHeight="1">
      <c r="A40" s="7">
        <v>25</v>
      </c>
      <c r="B40" s="8" t="s">
        <v>45</v>
      </c>
      <c r="C40" s="9" t="s">
        <v>46</v>
      </c>
      <c r="D40" s="10">
        <v>2</v>
      </c>
      <c r="E40" s="11"/>
    </row>
    <row r="41" spans="1:5" ht="19.5" customHeight="1">
      <c r="A41" s="7">
        <v>26</v>
      </c>
      <c r="B41" s="8" t="s">
        <v>37</v>
      </c>
      <c r="C41" s="9" t="s">
        <v>38</v>
      </c>
      <c r="D41" s="10">
        <v>3</v>
      </c>
      <c r="E41" s="11"/>
    </row>
    <row r="42" spans="1:5" s="27" customFormat="1" ht="19.5" customHeight="1" hidden="1">
      <c r="A42" s="16"/>
      <c r="B42" s="17"/>
      <c r="C42" s="18"/>
      <c r="D42" s="19"/>
      <c r="E42" s="12"/>
    </row>
    <row r="43" spans="1:5" ht="19.5" customHeight="1">
      <c r="A43" s="29"/>
      <c r="B43" s="50" t="s">
        <v>368</v>
      </c>
      <c r="C43" s="50"/>
      <c r="D43" s="30">
        <f>SUM(D44:D51)</f>
        <v>18</v>
      </c>
      <c r="E43" s="27"/>
    </row>
    <row r="44" spans="1:5" ht="15">
      <c r="A44" s="7">
        <v>27</v>
      </c>
      <c r="B44" s="21" t="s">
        <v>86</v>
      </c>
      <c r="C44" s="22" t="s">
        <v>87</v>
      </c>
      <c r="D44" s="31">
        <v>2</v>
      </c>
      <c r="E44" s="11"/>
    </row>
    <row r="45" spans="1:5" ht="15">
      <c r="A45" s="7">
        <v>28</v>
      </c>
      <c r="B45" s="8" t="s">
        <v>56</v>
      </c>
      <c r="C45" s="9" t="s">
        <v>57</v>
      </c>
      <c r="D45" s="10">
        <v>2</v>
      </c>
      <c r="E45" s="11"/>
    </row>
    <row r="46" spans="1:5" ht="15">
      <c r="A46" s="7">
        <v>29</v>
      </c>
      <c r="B46" s="8" t="s">
        <v>131</v>
      </c>
      <c r="C46" s="9" t="s">
        <v>132</v>
      </c>
      <c r="D46" s="10">
        <v>2</v>
      </c>
      <c r="E46" s="11"/>
    </row>
    <row r="47" spans="1:5" ht="15">
      <c r="A47" s="7">
        <v>30</v>
      </c>
      <c r="B47" s="21" t="s">
        <v>88</v>
      </c>
      <c r="C47" s="22" t="s">
        <v>381</v>
      </c>
      <c r="D47" s="31">
        <v>2</v>
      </c>
      <c r="E47" s="11"/>
    </row>
    <row r="48" spans="1:5" ht="15">
      <c r="A48" s="7">
        <v>31</v>
      </c>
      <c r="B48" s="8" t="s">
        <v>51</v>
      </c>
      <c r="C48" s="9" t="s">
        <v>52</v>
      </c>
      <c r="D48" s="10">
        <v>3</v>
      </c>
      <c r="E48" s="11"/>
    </row>
    <row r="49" spans="1:5" ht="15">
      <c r="A49" s="7">
        <v>32</v>
      </c>
      <c r="B49" s="8" t="s">
        <v>114</v>
      </c>
      <c r="C49" s="9" t="s">
        <v>386</v>
      </c>
      <c r="D49" s="10">
        <v>2</v>
      </c>
      <c r="E49" s="11"/>
    </row>
    <row r="50" spans="1:5" ht="19.5" customHeight="1">
      <c r="A50" s="7">
        <v>33</v>
      </c>
      <c r="B50" s="8" t="s">
        <v>55</v>
      </c>
      <c r="C50" s="9" t="s">
        <v>456</v>
      </c>
      <c r="D50" s="10">
        <v>2</v>
      </c>
      <c r="E50" s="11"/>
    </row>
    <row r="51" spans="1:5" ht="19.5" customHeight="1">
      <c r="A51" s="7">
        <v>34</v>
      </c>
      <c r="B51" s="8" t="s">
        <v>151</v>
      </c>
      <c r="C51" s="9" t="s">
        <v>380</v>
      </c>
      <c r="D51" s="10">
        <v>3</v>
      </c>
      <c r="E51" s="11"/>
    </row>
    <row r="52" spans="1:4" s="27" customFormat="1" ht="19.5" customHeight="1">
      <c r="A52" s="29"/>
      <c r="B52" s="50" t="s">
        <v>369</v>
      </c>
      <c r="C52" s="50"/>
      <c r="D52" s="30">
        <f>D53+D60</f>
        <v>14</v>
      </c>
    </row>
    <row r="53" spans="1:5" s="15" customFormat="1" ht="19.5" customHeight="1">
      <c r="A53" s="3"/>
      <c r="B53" s="4"/>
      <c r="C53" s="5" t="s">
        <v>361</v>
      </c>
      <c r="D53" s="3">
        <f>SUM(D54:D59)</f>
        <v>12</v>
      </c>
      <c r="E53" s="6"/>
    </row>
    <row r="54" spans="1:5" ht="19.5" customHeight="1">
      <c r="A54" s="7">
        <v>35</v>
      </c>
      <c r="B54" s="21" t="s">
        <v>177</v>
      </c>
      <c r="C54" s="22" t="s">
        <v>178</v>
      </c>
      <c r="D54" s="31">
        <v>2</v>
      </c>
      <c r="E54" s="11"/>
    </row>
    <row r="55" spans="1:5" ht="19.5" customHeight="1">
      <c r="A55" s="7">
        <v>36</v>
      </c>
      <c r="B55" s="21" t="s">
        <v>179</v>
      </c>
      <c r="C55" s="22" t="s">
        <v>180</v>
      </c>
      <c r="D55" s="31">
        <v>2</v>
      </c>
      <c r="E55" s="11"/>
    </row>
    <row r="56" spans="1:5" ht="19.5" customHeight="1">
      <c r="A56" s="7">
        <v>37</v>
      </c>
      <c r="B56" s="21" t="s">
        <v>181</v>
      </c>
      <c r="C56" s="22" t="s">
        <v>182</v>
      </c>
      <c r="D56" s="31">
        <v>2</v>
      </c>
      <c r="E56" s="11"/>
    </row>
    <row r="57" spans="1:5" ht="19.5" customHeight="1">
      <c r="A57" s="7">
        <v>38</v>
      </c>
      <c r="B57" s="21" t="s">
        <v>183</v>
      </c>
      <c r="C57" s="22" t="s">
        <v>184</v>
      </c>
      <c r="D57" s="31">
        <v>2</v>
      </c>
      <c r="E57" s="11"/>
    </row>
    <row r="58" spans="1:5" ht="19.5" customHeight="1">
      <c r="A58" s="7">
        <v>39</v>
      </c>
      <c r="B58" s="21" t="s">
        <v>185</v>
      </c>
      <c r="C58" s="22" t="s">
        <v>186</v>
      </c>
      <c r="D58" s="31">
        <v>2</v>
      </c>
      <c r="E58" s="11"/>
    </row>
    <row r="59" spans="1:5" ht="19.5" customHeight="1">
      <c r="A59" s="7">
        <v>40</v>
      </c>
      <c r="B59" s="21" t="s">
        <v>187</v>
      </c>
      <c r="C59" s="22" t="s">
        <v>188</v>
      </c>
      <c r="D59" s="31">
        <v>2</v>
      </c>
      <c r="E59" s="11"/>
    </row>
    <row r="60" spans="1:5" s="15" customFormat="1" ht="19.5" customHeight="1">
      <c r="A60" s="3"/>
      <c r="B60" s="4"/>
      <c r="C60" s="5" t="s">
        <v>362</v>
      </c>
      <c r="D60" s="3">
        <v>2</v>
      </c>
      <c r="E60" s="6"/>
    </row>
    <row r="61" spans="1:5" ht="19.5" customHeight="1">
      <c r="A61" s="7">
        <v>41</v>
      </c>
      <c r="B61" s="21" t="s">
        <v>189</v>
      </c>
      <c r="C61" s="22" t="s">
        <v>190</v>
      </c>
      <c r="D61" s="31">
        <v>2</v>
      </c>
      <c r="E61" s="11"/>
    </row>
    <row r="62" spans="1:5" ht="19.5" customHeight="1">
      <c r="A62" s="7">
        <v>42</v>
      </c>
      <c r="B62" s="21" t="s">
        <v>191</v>
      </c>
      <c r="C62" s="22" t="s">
        <v>192</v>
      </c>
      <c r="D62" s="31">
        <v>2</v>
      </c>
      <c r="E62" s="11"/>
    </row>
    <row r="63" spans="1:5" ht="0.75" customHeight="1">
      <c r="A63" s="7"/>
      <c r="B63" s="21"/>
      <c r="C63" s="22"/>
      <c r="D63" s="31"/>
      <c r="E63" s="11"/>
    </row>
    <row r="64" spans="1:4" s="27" customFormat="1" ht="19.5" customHeight="1">
      <c r="A64" s="29"/>
      <c r="B64" s="50" t="s">
        <v>370</v>
      </c>
      <c r="C64" s="50"/>
      <c r="D64" s="30">
        <f>D65+D70</f>
        <v>20</v>
      </c>
    </row>
    <row r="65" spans="1:5" s="15" customFormat="1" ht="19.5" customHeight="1">
      <c r="A65" s="3"/>
      <c r="B65" s="4"/>
      <c r="C65" s="5" t="s">
        <v>361</v>
      </c>
      <c r="D65" s="3">
        <f>SUM(D66:D69)</f>
        <v>12</v>
      </c>
      <c r="E65" s="6"/>
    </row>
    <row r="66" spans="1:5" ht="19.5" customHeight="1">
      <c r="A66" s="7">
        <v>43</v>
      </c>
      <c r="B66" s="21" t="s">
        <v>193</v>
      </c>
      <c r="C66" s="22" t="s">
        <v>194</v>
      </c>
      <c r="D66" s="31">
        <v>3</v>
      </c>
      <c r="E66" s="11"/>
    </row>
    <row r="67" spans="1:5" ht="19.5" customHeight="1">
      <c r="A67" s="7">
        <v>44</v>
      </c>
      <c r="B67" s="21" t="s">
        <v>195</v>
      </c>
      <c r="C67" s="22" t="s">
        <v>196</v>
      </c>
      <c r="D67" s="31">
        <v>2</v>
      </c>
      <c r="E67" s="11"/>
    </row>
    <row r="68" spans="1:5" ht="19.5" customHeight="1">
      <c r="A68" s="7">
        <v>45</v>
      </c>
      <c r="B68" s="21" t="s">
        <v>89</v>
      </c>
      <c r="C68" s="22" t="s">
        <v>90</v>
      </c>
      <c r="D68" s="31">
        <v>3</v>
      </c>
      <c r="E68" s="11"/>
    </row>
    <row r="69" spans="1:5" ht="19.5" customHeight="1">
      <c r="A69" s="7">
        <v>46</v>
      </c>
      <c r="B69" s="21" t="s">
        <v>105</v>
      </c>
      <c r="C69" s="22" t="s">
        <v>106</v>
      </c>
      <c r="D69" s="31">
        <v>4</v>
      </c>
      <c r="E69" s="11"/>
    </row>
    <row r="70" spans="1:5" s="15" customFormat="1" ht="19.5" customHeight="1">
      <c r="A70" s="3"/>
      <c r="B70" s="4"/>
      <c r="C70" s="5" t="s">
        <v>362</v>
      </c>
      <c r="D70" s="3">
        <v>8</v>
      </c>
      <c r="E70" s="6"/>
    </row>
    <row r="71" spans="1:5" s="15" customFormat="1" ht="19.5" customHeight="1">
      <c r="A71" s="7">
        <v>47</v>
      </c>
      <c r="B71" s="21" t="s">
        <v>30</v>
      </c>
      <c r="C71" s="22" t="s">
        <v>385</v>
      </c>
      <c r="D71" s="31">
        <v>2</v>
      </c>
      <c r="E71" s="11"/>
    </row>
    <row r="72" spans="1:5" s="15" customFormat="1" ht="15">
      <c r="A72" s="7">
        <v>48</v>
      </c>
      <c r="B72" s="8" t="s">
        <v>70</v>
      </c>
      <c r="C72" s="9" t="s">
        <v>71</v>
      </c>
      <c r="D72" s="10">
        <v>2</v>
      </c>
      <c r="E72" s="11"/>
    </row>
    <row r="73" spans="1:5" s="15" customFormat="1" ht="14.25" customHeight="1">
      <c r="A73" s="7">
        <v>49</v>
      </c>
      <c r="B73" s="21" t="s">
        <v>280</v>
      </c>
      <c r="C73" s="22" t="s">
        <v>525</v>
      </c>
      <c r="D73" s="31">
        <v>2</v>
      </c>
      <c r="E73" s="11"/>
    </row>
    <row r="74" spans="1:5" s="15" customFormat="1" ht="16.5" customHeight="1">
      <c r="A74" s="7">
        <v>50</v>
      </c>
      <c r="B74" s="21" t="s">
        <v>167</v>
      </c>
      <c r="C74" s="22" t="s">
        <v>168</v>
      </c>
      <c r="D74" s="31">
        <v>2</v>
      </c>
      <c r="E74" s="11"/>
    </row>
    <row r="75" spans="1:5" s="15" customFormat="1" ht="17.25" customHeight="1">
      <c r="A75" s="7">
        <v>51</v>
      </c>
      <c r="B75" s="21" t="s">
        <v>109</v>
      </c>
      <c r="C75" s="22" t="s">
        <v>110</v>
      </c>
      <c r="D75" s="31">
        <v>2</v>
      </c>
      <c r="E75" s="11"/>
    </row>
    <row r="76" spans="1:5" s="15" customFormat="1" ht="16.5" customHeight="1">
      <c r="A76" s="7">
        <v>51</v>
      </c>
      <c r="B76" s="21" t="s">
        <v>242</v>
      </c>
      <c r="C76" s="22" t="s">
        <v>243</v>
      </c>
      <c r="D76" s="31">
        <v>2</v>
      </c>
      <c r="E76" s="11"/>
    </row>
    <row r="77" spans="1:5" s="15" customFormat="1" ht="15.75" customHeight="1">
      <c r="A77" s="7">
        <v>53</v>
      </c>
      <c r="B77" s="21" t="s">
        <v>125</v>
      </c>
      <c r="C77" s="22" t="s">
        <v>126</v>
      </c>
      <c r="D77" s="31">
        <v>2</v>
      </c>
      <c r="E77" s="11"/>
    </row>
    <row r="78" spans="1:5" s="15" customFormat="1" ht="17.25" customHeight="1">
      <c r="A78" s="7">
        <v>54</v>
      </c>
      <c r="B78" s="21" t="s">
        <v>149</v>
      </c>
      <c r="C78" s="22" t="s">
        <v>150</v>
      </c>
      <c r="D78" s="31">
        <v>2</v>
      </c>
      <c r="E78" s="11"/>
    </row>
    <row r="79" spans="1:5" s="15" customFormat="1" ht="16.5" customHeight="1">
      <c r="A79" s="7">
        <v>55</v>
      </c>
      <c r="B79" s="21" t="s">
        <v>74</v>
      </c>
      <c r="C79" s="22" t="s">
        <v>75</v>
      </c>
      <c r="D79" s="31">
        <v>2</v>
      </c>
      <c r="E79" s="11"/>
    </row>
    <row r="80" spans="1:5" s="15" customFormat="1" ht="19.5" customHeight="1">
      <c r="A80" s="7">
        <v>56</v>
      </c>
      <c r="B80" s="21" t="s">
        <v>78</v>
      </c>
      <c r="C80" s="22" t="s">
        <v>79</v>
      </c>
      <c r="D80" s="31">
        <v>2</v>
      </c>
      <c r="E80" s="11"/>
    </row>
    <row r="81" spans="1:5" ht="14.25" customHeight="1">
      <c r="A81" s="7">
        <v>57</v>
      </c>
      <c r="B81" s="21" t="s">
        <v>76</v>
      </c>
      <c r="C81" s="22" t="s">
        <v>77</v>
      </c>
      <c r="D81" s="31">
        <v>2</v>
      </c>
      <c r="E81" s="11"/>
    </row>
    <row r="82" spans="1:5" ht="17.25" customHeight="1">
      <c r="A82" s="7">
        <v>58</v>
      </c>
      <c r="B82" s="21" t="s">
        <v>197</v>
      </c>
      <c r="C82" s="22" t="s">
        <v>198</v>
      </c>
      <c r="D82" s="31">
        <v>2</v>
      </c>
      <c r="E82" s="11"/>
    </row>
    <row r="83" ht="19.5" customHeight="1" hidden="1"/>
    <row r="84" spans="1:4" s="27" customFormat="1" ht="19.5" customHeight="1">
      <c r="A84" s="29"/>
      <c r="B84" s="34" t="s">
        <v>371</v>
      </c>
      <c r="C84" s="34"/>
      <c r="D84" s="30">
        <f>SUM(D86:D87)</f>
        <v>10</v>
      </c>
    </row>
    <row r="85" spans="1:4" ht="0.75" customHeight="1">
      <c r="A85" s="16">
        <v>59</v>
      </c>
      <c r="B85" s="17"/>
      <c r="C85" s="18"/>
      <c r="D85" s="19"/>
    </row>
    <row r="86" spans="1:5" ht="19.5" customHeight="1">
      <c r="A86" s="7">
        <v>59</v>
      </c>
      <c r="B86" s="21" t="s">
        <v>199</v>
      </c>
      <c r="C86" s="22" t="s">
        <v>496</v>
      </c>
      <c r="D86" s="31">
        <v>4</v>
      </c>
      <c r="E86" s="11"/>
    </row>
    <row r="87" spans="1:5" ht="19.5" customHeight="1">
      <c r="A87" s="7">
        <v>60</v>
      </c>
      <c r="B87" s="21" t="s">
        <v>200</v>
      </c>
      <c r="C87" s="22" t="s">
        <v>497</v>
      </c>
      <c r="D87" s="31">
        <v>6</v>
      </c>
      <c r="E87" s="11"/>
    </row>
    <row r="88" spans="3:4" ht="19.5" customHeight="1">
      <c r="C88" s="28" t="s">
        <v>414</v>
      </c>
      <c r="D88" s="13">
        <f>D5+D29+D84</f>
        <v>129</v>
      </c>
    </row>
  </sheetData>
  <sheetProtection/>
  <mergeCells count="11">
    <mergeCell ref="A1:E1"/>
    <mergeCell ref="A2:E2"/>
    <mergeCell ref="A3:E3"/>
    <mergeCell ref="B5:C5"/>
    <mergeCell ref="B29:C29"/>
    <mergeCell ref="A4:E4"/>
    <mergeCell ref="B64:C64"/>
    <mergeCell ref="B30:C30"/>
    <mergeCell ref="B33:C33"/>
    <mergeCell ref="B52:C52"/>
    <mergeCell ref="B43:C43"/>
  </mergeCells>
  <printOptions/>
  <pageMargins left="0.5" right="0.25" top="0.5" bottom="0.25" header="0.25" footer="0.25"/>
  <pageSetup firstPageNumber="15" useFirstPageNumber="1" horizontalDpi="600" verticalDpi="600" orientation="portrait" paperSize="9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88"/>
  <sheetViews>
    <sheetView zoomScalePageLayoutView="0" workbookViewId="0" topLeftCell="A1">
      <selection activeCell="A4" sqref="A4:E4"/>
    </sheetView>
  </sheetViews>
  <sheetFormatPr defaultColWidth="9.140625" defaultRowHeight="19.5" customHeight="1"/>
  <cols>
    <col min="1" max="1" width="4.28125" style="12" customWidth="1"/>
    <col min="2" max="2" width="12.421875" style="12" customWidth="1"/>
    <col min="3" max="3" width="58.28125" style="12" customWidth="1"/>
    <col min="4" max="4" width="9.7109375" style="23" customWidth="1"/>
    <col min="5" max="5" width="10.421875" style="12" bestFit="1" customWidth="1"/>
    <col min="6" max="16384" width="9.140625" style="12" customWidth="1"/>
  </cols>
  <sheetData>
    <row r="1" spans="1:5" ht="19.5" customHeight="1">
      <c r="A1" s="53" t="s">
        <v>447</v>
      </c>
      <c r="B1" s="53"/>
      <c r="C1" s="53"/>
      <c r="D1" s="53"/>
      <c r="E1" s="53"/>
    </row>
    <row r="2" spans="1:5" ht="19.5" customHeight="1">
      <c r="A2" s="54" t="s">
        <v>442</v>
      </c>
      <c r="B2" s="54"/>
      <c r="C2" s="54"/>
      <c r="D2" s="54"/>
      <c r="E2" s="54"/>
    </row>
    <row r="3" spans="1:5" s="27" customFormat="1" ht="19.5" customHeight="1">
      <c r="A3" s="54" t="s">
        <v>420</v>
      </c>
      <c r="B3" s="54"/>
      <c r="C3" s="54"/>
      <c r="D3" s="54"/>
      <c r="E3" s="54"/>
    </row>
    <row r="4" spans="1:5" ht="17.25" customHeight="1">
      <c r="A4" s="52" t="s">
        <v>645</v>
      </c>
      <c r="B4" s="52"/>
      <c r="C4" s="52"/>
      <c r="D4" s="52"/>
      <c r="E4" s="52"/>
    </row>
    <row r="5" spans="2:4" s="27" customFormat="1" ht="19.5" customHeight="1">
      <c r="B5" s="51" t="s">
        <v>363</v>
      </c>
      <c r="C5" s="51"/>
      <c r="D5" s="13">
        <f>D8+D20</f>
        <v>36</v>
      </c>
    </row>
    <row r="6" ht="8.25" customHeight="1"/>
    <row r="7" spans="1:5" ht="30.75">
      <c r="A7" s="1" t="s">
        <v>360</v>
      </c>
      <c r="B7" s="1" t="s">
        <v>357</v>
      </c>
      <c r="C7" s="1" t="s">
        <v>358</v>
      </c>
      <c r="D7" s="2" t="s">
        <v>359</v>
      </c>
      <c r="E7" s="2" t="s">
        <v>364</v>
      </c>
    </row>
    <row r="8" spans="1:5" s="15" customFormat="1" ht="19.5" customHeight="1">
      <c r="A8" s="3"/>
      <c r="B8" s="4"/>
      <c r="C8" s="5" t="s">
        <v>361</v>
      </c>
      <c r="D8" s="3">
        <f>SUM(D9:D19)</f>
        <v>30</v>
      </c>
      <c r="E8" s="6"/>
    </row>
    <row r="9" spans="1:5" ht="19.5" customHeight="1">
      <c r="A9" s="7">
        <v>1</v>
      </c>
      <c r="B9" s="21" t="s">
        <v>0</v>
      </c>
      <c r="C9" s="22" t="s">
        <v>1</v>
      </c>
      <c r="D9" s="31">
        <v>2</v>
      </c>
      <c r="E9" s="11"/>
    </row>
    <row r="10" spans="1:5" ht="19.5" customHeight="1">
      <c r="A10" s="7">
        <v>2</v>
      </c>
      <c r="B10" s="21" t="s">
        <v>2</v>
      </c>
      <c r="C10" s="22" t="s">
        <v>3</v>
      </c>
      <c r="D10" s="31">
        <v>3</v>
      </c>
      <c r="E10" s="11"/>
    </row>
    <row r="11" spans="1:5" ht="21.75" customHeight="1">
      <c r="A11" s="7">
        <v>3</v>
      </c>
      <c r="B11" s="21" t="s">
        <v>4</v>
      </c>
      <c r="C11" s="22" t="s">
        <v>505</v>
      </c>
      <c r="D11" s="31">
        <v>3</v>
      </c>
      <c r="E11" s="11"/>
    </row>
    <row r="12" spans="1:5" ht="20.25" customHeight="1">
      <c r="A12" s="7">
        <v>4</v>
      </c>
      <c r="B12" s="21" t="s">
        <v>5</v>
      </c>
      <c r="C12" s="22" t="s">
        <v>6</v>
      </c>
      <c r="D12" s="31">
        <v>3</v>
      </c>
      <c r="E12" s="11"/>
    </row>
    <row r="13" spans="1:5" ht="21.75" customHeight="1">
      <c r="A13" s="7">
        <v>5</v>
      </c>
      <c r="B13" s="21" t="s">
        <v>7</v>
      </c>
      <c r="C13" s="22" t="s">
        <v>8</v>
      </c>
      <c r="D13" s="31">
        <v>3</v>
      </c>
      <c r="E13" s="11"/>
    </row>
    <row r="14" spans="1:5" ht="19.5" customHeight="1">
      <c r="A14" s="7">
        <v>6</v>
      </c>
      <c r="B14" s="21" t="s">
        <v>9</v>
      </c>
      <c r="C14" s="22" t="s">
        <v>10</v>
      </c>
      <c r="D14" s="31">
        <v>4</v>
      </c>
      <c r="E14" s="11"/>
    </row>
    <row r="15" spans="1:5" ht="19.5" customHeight="1">
      <c r="A15" s="7">
        <v>7</v>
      </c>
      <c r="B15" s="21" t="s">
        <v>11</v>
      </c>
      <c r="C15" s="22" t="s">
        <v>12</v>
      </c>
      <c r="D15" s="31">
        <v>2</v>
      </c>
      <c r="E15" s="11"/>
    </row>
    <row r="16" spans="1:5" ht="19.5" customHeight="1">
      <c r="A16" s="7">
        <v>8</v>
      </c>
      <c r="B16" s="21" t="s">
        <v>13</v>
      </c>
      <c r="C16" s="22" t="s">
        <v>14</v>
      </c>
      <c r="D16" s="31">
        <v>2</v>
      </c>
      <c r="E16" s="11"/>
    </row>
    <row r="17" spans="1:5" ht="19.5" customHeight="1">
      <c r="A17" s="7">
        <v>9</v>
      </c>
      <c r="B17" s="21" t="s">
        <v>15</v>
      </c>
      <c r="C17" s="22" t="s">
        <v>16</v>
      </c>
      <c r="D17" s="31">
        <v>3</v>
      </c>
      <c r="E17" s="11"/>
    </row>
    <row r="18" spans="1:5" ht="19.5" customHeight="1">
      <c r="A18" s="7">
        <v>10</v>
      </c>
      <c r="B18" s="21" t="s">
        <v>17</v>
      </c>
      <c r="C18" s="22" t="s">
        <v>18</v>
      </c>
      <c r="D18" s="31">
        <v>2</v>
      </c>
      <c r="E18" s="11"/>
    </row>
    <row r="19" spans="1:5" ht="19.5" customHeight="1">
      <c r="A19" s="7">
        <v>11</v>
      </c>
      <c r="B19" s="21" t="s">
        <v>19</v>
      </c>
      <c r="C19" s="22" t="s">
        <v>20</v>
      </c>
      <c r="D19" s="31">
        <v>3</v>
      </c>
      <c r="E19" s="11"/>
    </row>
    <row r="20" spans="1:5" s="15" customFormat="1" ht="19.5" customHeight="1">
      <c r="A20" s="3"/>
      <c r="B20" s="4"/>
      <c r="C20" s="5" t="s">
        <v>362</v>
      </c>
      <c r="D20" s="3">
        <v>6</v>
      </c>
      <c r="E20" s="6"/>
    </row>
    <row r="21" spans="1:5" ht="19.5" customHeight="1">
      <c r="A21" s="7">
        <v>12</v>
      </c>
      <c r="B21" s="21" t="s">
        <v>21</v>
      </c>
      <c r="C21" s="22" t="s">
        <v>643</v>
      </c>
      <c r="D21" s="31">
        <v>2</v>
      </c>
      <c r="E21" s="11"/>
    </row>
    <row r="22" spans="1:5" ht="19.5" customHeight="1">
      <c r="A22" s="7">
        <v>13</v>
      </c>
      <c r="B22" s="21" t="s">
        <v>22</v>
      </c>
      <c r="C22" s="22" t="s">
        <v>23</v>
      </c>
      <c r="D22" s="31">
        <v>2</v>
      </c>
      <c r="E22" s="11"/>
    </row>
    <row r="23" spans="1:5" ht="19.5" customHeight="1">
      <c r="A23" s="7">
        <v>14</v>
      </c>
      <c r="B23" s="21" t="s">
        <v>24</v>
      </c>
      <c r="C23" s="22" t="s">
        <v>25</v>
      </c>
      <c r="D23" s="31">
        <v>2</v>
      </c>
      <c r="E23" s="11"/>
    </row>
    <row r="24" spans="1:5" ht="19.5" customHeight="1">
      <c r="A24" s="7">
        <v>15</v>
      </c>
      <c r="B24" s="21" t="s">
        <v>26</v>
      </c>
      <c r="C24" s="22" t="s">
        <v>27</v>
      </c>
      <c r="D24" s="31">
        <v>2</v>
      </c>
      <c r="E24" s="11"/>
    </row>
    <row r="25" spans="1:5" ht="19.5" customHeight="1">
      <c r="A25" s="7">
        <v>16</v>
      </c>
      <c r="B25" s="21" t="s">
        <v>28</v>
      </c>
      <c r="C25" s="22" t="s">
        <v>29</v>
      </c>
      <c r="D25" s="31">
        <v>2</v>
      </c>
      <c r="E25" s="11"/>
    </row>
    <row r="26" spans="1:5" ht="19.5" customHeight="1" hidden="1">
      <c r="A26" s="7"/>
      <c r="B26" s="21"/>
      <c r="C26" s="22"/>
      <c r="D26" s="31"/>
      <c r="E26" s="11"/>
    </row>
    <row r="27" spans="1:4" ht="6.75" customHeight="1">
      <c r="A27" s="16"/>
      <c r="B27" s="17"/>
      <c r="C27" s="18"/>
      <c r="D27" s="14"/>
    </row>
    <row r="28" spans="1:4" ht="11.25" customHeight="1" hidden="1">
      <c r="A28" s="16"/>
      <c r="B28" s="17"/>
      <c r="C28" s="18"/>
      <c r="D28" s="19"/>
    </row>
    <row r="29" spans="1:4" s="27" customFormat="1" ht="19.5" customHeight="1">
      <c r="A29" s="29"/>
      <c r="B29" s="51" t="s">
        <v>365</v>
      </c>
      <c r="C29" s="51"/>
      <c r="D29" s="30">
        <f>D30+D33+D42+D52+D62</f>
        <v>83</v>
      </c>
    </row>
    <row r="30" spans="1:4" s="27" customFormat="1" ht="19.5" customHeight="1">
      <c r="A30" s="29"/>
      <c r="B30" s="50" t="s">
        <v>366</v>
      </c>
      <c r="C30" s="50"/>
      <c r="D30" s="30">
        <f>SUM(D31:D32)</f>
        <v>6</v>
      </c>
    </row>
    <row r="31" spans="1:5" ht="19.5" customHeight="1">
      <c r="A31" s="7">
        <v>17</v>
      </c>
      <c r="B31" s="21" t="s">
        <v>31</v>
      </c>
      <c r="C31" s="22" t="s">
        <v>32</v>
      </c>
      <c r="D31" s="31">
        <v>3</v>
      </c>
      <c r="E31" s="11"/>
    </row>
    <row r="32" spans="1:5" ht="19.5" customHeight="1">
      <c r="A32" s="7">
        <v>18</v>
      </c>
      <c r="B32" s="21" t="s">
        <v>33</v>
      </c>
      <c r="C32" s="22" t="s">
        <v>34</v>
      </c>
      <c r="D32" s="31">
        <v>3</v>
      </c>
      <c r="E32" s="11"/>
    </row>
    <row r="33" spans="1:4" s="27" customFormat="1" ht="19.5" customHeight="1">
      <c r="A33" s="29"/>
      <c r="B33" s="50" t="s">
        <v>367</v>
      </c>
      <c r="C33" s="50"/>
      <c r="D33" s="30">
        <f>SUM(D34:D41)</f>
        <v>25</v>
      </c>
    </row>
    <row r="34" spans="1:5" ht="17.25" customHeight="1">
      <c r="A34" s="7">
        <v>19</v>
      </c>
      <c r="B34" s="21" t="s">
        <v>35</v>
      </c>
      <c r="C34" s="22" t="s">
        <v>36</v>
      </c>
      <c r="D34" s="31">
        <v>3</v>
      </c>
      <c r="E34" s="11"/>
    </row>
    <row r="35" spans="1:5" ht="18.75" customHeight="1">
      <c r="A35" s="7">
        <v>20</v>
      </c>
      <c r="B35" s="21" t="s">
        <v>37</v>
      </c>
      <c r="C35" s="22" t="s">
        <v>38</v>
      </c>
      <c r="D35" s="31">
        <v>3</v>
      </c>
      <c r="E35" s="11"/>
    </row>
    <row r="36" spans="1:5" ht="17.25" customHeight="1">
      <c r="A36" s="7">
        <v>21</v>
      </c>
      <c r="B36" s="21" t="s">
        <v>39</v>
      </c>
      <c r="C36" s="22" t="s">
        <v>40</v>
      </c>
      <c r="D36" s="31">
        <v>3</v>
      </c>
      <c r="E36" s="11"/>
    </row>
    <row r="37" spans="1:5" ht="18.75" customHeight="1">
      <c r="A37" s="7">
        <v>22</v>
      </c>
      <c r="B37" s="21" t="s">
        <v>41</v>
      </c>
      <c r="C37" s="22" t="s">
        <v>42</v>
      </c>
      <c r="D37" s="31">
        <v>4</v>
      </c>
      <c r="E37" s="11"/>
    </row>
    <row r="38" spans="1:5" ht="15">
      <c r="A38" s="7">
        <v>23</v>
      </c>
      <c r="B38" s="21" t="s">
        <v>43</v>
      </c>
      <c r="C38" s="22" t="s">
        <v>44</v>
      </c>
      <c r="D38" s="31">
        <v>4</v>
      </c>
      <c r="E38" s="11"/>
    </row>
    <row r="39" spans="1:5" ht="20.25" customHeight="1">
      <c r="A39" s="7">
        <v>24</v>
      </c>
      <c r="B39" s="21" t="s">
        <v>45</v>
      </c>
      <c r="C39" s="22" t="s">
        <v>46</v>
      </c>
      <c r="D39" s="31">
        <v>2</v>
      </c>
      <c r="E39" s="11"/>
    </row>
    <row r="40" spans="1:5" ht="19.5" customHeight="1">
      <c r="A40" s="7">
        <v>25</v>
      </c>
      <c r="B40" s="21" t="s">
        <v>47</v>
      </c>
      <c r="C40" s="22" t="s">
        <v>48</v>
      </c>
      <c r="D40" s="31">
        <v>3</v>
      </c>
      <c r="E40" s="11"/>
    </row>
    <row r="41" spans="1:5" ht="19.5" customHeight="1">
      <c r="A41" s="7">
        <v>26</v>
      </c>
      <c r="B41" s="21" t="s">
        <v>49</v>
      </c>
      <c r="C41" s="22" t="s">
        <v>50</v>
      </c>
      <c r="D41" s="31">
        <v>3</v>
      </c>
      <c r="E41" s="11"/>
    </row>
    <row r="42" spans="1:4" s="27" customFormat="1" ht="19.5" customHeight="1">
      <c r="A42" s="29"/>
      <c r="B42" s="50" t="s">
        <v>368</v>
      </c>
      <c r="C42" s="50"/>
      <c r="D42" s="30">
        <f>SUM(D43:D50)</f>
        <v>18</v>
      </c>
    </row>
    <row r="43" spans="1:5" ht="19.5" customHeight="1">
      <c r="A43" s="7">
        <v>27</v>
      </c>
      <c r="B43" s="8" t="s">
        <v>56</v>
      </c>
      <c r="C43" s="9" t="s">
        <v>57</v>
      </c>
      <c r="D43" s="10">
        <v>2</v>
      </c>
      <c r="E43" s="11"/>
    </row>
    <row r="44" spans="1:5" ht="19.5" customHeight="1">
      <c r="A44" s="7">
        <v>28</v>
      </c>
      <c r="B44" s="21" t="s">
        <v>86</v>
      </c>
      <c r="C44" s="22" t="s">
        <v>87</v>
      </c>
      <c r="D44" s="31">
        <v>2</v>
      </c>
      <c r="E44" s="11"/>
    </row>
    <row r="45" spans="1:5" ht="19.5" customHeight="1">
      <c r="A45" s="7">
        <v>29</v>
      </c>
      <c r="B45" s="21" t="s">
        <v>88</v>
      </c>
      <c r="C45" s="22" t="s">
        <v>381</v>
      </c>
      <c r="D45" s="31">
        <v>2</v>
      </c>
      <c r="E45" s="11"/>
    </row>
    <row r="46" spans="1:5" ht="19.5" customHeight="1">
      <c r="A46" s="7">
        <v>30</v>
      </c>
      <c r="B46" s="8" t="s">
        <v>51</v>
      </c>
      <c r="C46" s="9" t="s">
        <v>52</v>
      </c>
      <c r="D46" s="10">
        <v>3</v>
      </c>
      <c r="E46" s="11"/>
    </row>
    <row r="47" spans="1:5" ht="19.5" customHeight="1">
      <c r="A47" s="7">
        <v>31</v>
      </c>
      <c r="B47" s="8" t="s">
        <v>151</v>
      </c>
      <c r="C47" s="9" t="s">
        <v>380</v>
      </c>
      <c r="D47" s="10">
        <v>3</v>
      </c>
      <c r="E47" s="11"/>
    </row>
    <row r="48" spans="1:5" ht="19.5" customHeight="1">
      <c r="A48" s="7">
        <v>32</v>
      </c>
      <c r="B48" s="8" t="s">
        <v>53</v>
      </c>
      <c r="C48" s="9" t="s">
        <v>54</v>
      </c>
      <c r="D48" s="10">
        <v>2</v>
      </c>
      <c r="E48" s="11"/>
    </row>
    <row r="49" spans="1:5" ht="19.5" customHeight="1">
      <c r="A49" s="7">
        <v>33</v>
      </c>
      <c r="B49" s="8" t="s">
        <v>55</v>
      </c>
      <c r="C49" s="9" t="s">
        <v>456</v>
      </c>
      <c r="D49" s="10">
        <v>2</v>
      </c>
      <c r="E49" s="11"/>
    </row>
    <row r="50" spans="1:5" ht="19.5" customHeight="1">
      <c r="A50" s="7">
        <v>34</v>
      </c>
      <c r="B50" s="8" t="s">
        <v>177</v>
      </c>
      <c r="C50" s="9" t="s">
        <v>178</v>
      </c>
      <c r="D50" s="10">
        <v>2</v>
      </c>
      <c r="E50" s="11"/>
    </row>
    <row r="51" ht="1.5" customHeight="1">
      <c r="D51" s="12"/>
    </row>
    <row r="52" spans="1:5" ht="19.5" customHeight="1">
      <c r="A52" s="29"/>
      <c r="B52" s="20" t="s">
        <v>369</v>
      </c>
      <c r="C52" s="20"/>
      <c r="D52" s="30">
        <f>D53+D59</f>
        <v>14</v>
      </c>
      <c r="E52" s="27"/>
    </row>
    <row r="53" spans="1:5" ht="19.5" customHeight="1">
      <c r="A53" s="3"/>
      <c r="B53" s="4"/>
      <c r="C53" s="5" t="s">
        <v>361</v>
      </c>
      <c r="D53" s="3">
        <f>SUM(D54:D58)</f>
        <v>12</v>
      </c>
      <c r="E53" s="6"/>
    </row>
    <row r="54" spans="1:5" s="27" customFormat="1" ht="19.5" customHeight="1">
      <c r="A54" s="7">
        <v>35</v>
      </c>
      <c r="B54" s="21" t="s">
        <v>342</v>
      </c>
      <c r="C54" s="22" t="s">
        <v>450</v>
      </c>
      <c r="D54" s="31">
        <v>3</v>
      </c>
      <c r="E54" s="11"/>
    </row>
    <row r="55" spans="1:5" s="15" customFormat="1" ht="19.5" customHeight="1">
      <c r="A55" s="7">
        <v>36</v>
      </c>
      <c r="B55" s="21" t="s">
        <v>343</v>
      </c>
      <c r="C55" s="22" t="s">
        <v>498</v>
      </c>
      <c r="D55" s="31">
        <v>3</v>
      </c>
      <c r="E55" s="11"/>
    </row>
    <row r="56" spans="1:5" ht="19.5" customHeight="1">
      <c r="A56" s="7">
        <v>37</v>
      </c>
      <c r="B56" s="21" t="s">
        <v>499</v>
      </c>
      <c r="C56" s="22" t="s">
        <v>352</v>
      </c>
      <c r="D56" s="31">
        <v>2</v>
      </c>
      <c r="E56" s="11"/>
    </row>
    <row r="57" spans="1:5" ht="19.5" customHeight="1">
      <c r="A57" s="7">
        <v>38</v>
      </c>
      <c r="B57" s="21" t="s">
        <v>344</v>
      </c>
      <c r="C57" s="22" t="s">
        <v>500</v>
      </c>
      <c r="D57" s="31">
        <v>2</v>
      </c>
      <c r="E57" s="11"/>
    </row>
    <row r="58" spans="1:5" ht="19.5" customHeight="1">
      <c r="A58" s="7">
        <v>39</v>
      </c>
      <c r="B58" s="21" t="s">
        <v>345</v>
      </c>
      <c r="C58" s="22" t="s">
        <v>452</v>
      </c>
      <c r="D58" s="31">
        <v>2</v>
      </c>
      <c r="E58" s="11"/>
    </row>
    <row r="59" spans="1:5" ht="19.5" customHeight="1">
      <c r="A59" s="3"/>
      <c r="B59" s="4"/>
      <c r="C59" s="5" t="s">
        <v>362</v>
      </c>
      <c r="D59" s="3">
        <v>2</v>
      </c>
      <c r="E59" s="6"/>
    </row>
    <row r="60" spans="1:5" ht="19.5" customHeight="1">
      <c r="A60" s="7">
        <v>40</v>
      </c>
      <c r="B60" s="21" t="s">
        <v>346</v>
      </c>
      <c r="C60" s="22" t="s">
        <v>347</v>
      </c>
      <c r="D60" s="31">
        <v>2</v>
      </c>
      <c r="E60" s="11"/>
    </row>
    <row r="61" spans="1:5" s="15" customFormat="1" ht="19.5" customHeight="1">
      <c r="A61" s="7">
        <v>41</v>
      </c>
      <c r="B61" s="21" t="s">
        <v>348</v>
      </c>
      <c r="C61" s="22" t="s">
        <v>349</v>
      </c>
      <c r="D61" s="31">
        <v>2</v>
      </c>
      <c r="E61" s="11"/>
    </row>
    <row r="62" spans="1:5" ht="19.5" customHeight="1">
      <c r="A62" s="29"/>
      <c r="B62" s="20" t="s">
        <v>370</v>
      </c>
      <c r="C62" s="20"/>
      <c r="D62" s="30">
        <f>D63+D69</f>
        <v>20</v>
      </c>
      <c r="E62" s="27"/>
    </row>
    <row r="63" spans="1:5" ht="19.5" customHeight="1">
      <c r="A63" s="3"/>
      <c r="B63" s="4"/>
      <c r="C63" s="5" t="s">
        <v>361</v>
      </c>
      <c r="D63" s="3">
        <f>SUM(D64:D68)</f>
        <v>12</v>
      </c>
      <c r="E63" s="6"/>
    </row>
    <row r="64" spans="1:5" s="27" customFormat="1" ht="18" customHeight="1">
      <c r="A64" s="7">
        <v>42</v>
      </c>
      <c r="B64" s="21" t="s">
        <v>59</v>
      </c>
      <c r="C64" s="22" t="s">
        <v>60</v>
      </c>
      <c r="D64" s="31">
        <v>3</v>
      </c>
      <c r="E64" s="11"/>
    </row>
    <row r="65" spans="1:5" s="15" customFormat="1" ht="17.25" customHeight="1">
      <c r="A65" s="7">
        <v>43</v>
      </c>
      <c r="B65" s="21" t="s">
        <v>80</v>
      </c>
      <c r="C65" s="22" t="s">
        <v>81</v>
      </c>
      <c r="D65" s="31">
        <v>2</v>
      </c>
      <c r="E65" s="11"/>
    </row>
    <row r="66" spans="1:5" s="15" customFormat="1" ht="18" customHeight="1">
      <c r="A66" s="7">
        <v>44</v>
      </c>
      <c r="B66" s="21" t="s">
        <v>350</v>
      </c>
      <c r="C66" s="22" t="s">
        <v>453</v>
      </c>
      <c r="D66" s="31">
        <v>2</v>
      </c>
      <c r="E66" s="11"/>
    </row>
    <row r="67" spans="1:5" s="15" customFormat="1" ht="19.5" customHeight="1">
      <c r="A67" s="7">
        <v>45</v>
      </c>
      <c r="B67" s="21" t="s">
        <v>501</v>
      </c>
      <c r="C67" s="22" t="s">
        <v>451</v>
      </c>
      <c r="D67" s="31">
        <v>2</v>
      </c>
      <c r="E67" s="11"/>
    </row>
    <row r="68" spans="1:5" ht="15">
      <c r="A68" s="7">
        <v>46</v>
      </c>
      <c r="B68" s="21" t="s">
        <v>89</v>
      </c>
      <c r="C68" s="22" t="s">
        <v>90</v>
      </c>
      <c r="D68" s="31">
        <v>3</v>
      </c>
      <c r="E68" s="11"/>
    </row>
    <row r="69" spans="1:5" ht="15">
      <c r="A69" s="3"/>
      <c r="B69" s="4"/>
      <c r="C69" s="5" t="s">
        <v>362</v>
      </c>
      <c r="D69" s="3">
        <v>8</v>
      </c>
      <c r="E69" s="6"/>
    </row>
    <row r="70" spans="1:5" ht="19.5" customHeight="1">
      <c r="A70" s="7">
        <v>47</v>
      </c>
      <c r="B70" s="21" t="s">
        <v>30</v>
      </c>
      <c r="C70" s="22" t="s">
        <v>385</v>
      </c>
      <c r="D70" s="31">
        <v>2</v>
      </c>
      <c r="E70" s="11"/>
    </row>
    <row r="71" spans="1:5" ht="19.5" customHeight="1">
      <c r="A71" s="7">
        <v>48</v>
      </c>
      <c r="B71" s="8" t="s">
        <v>70</v>
      </c>
      <c r="C71" s="9" t="s">
        <v>71</v>
      </c>
      <c r="D71" s="10">
        <v>2</v>
      </c>
      <c r="E71" s="11"/>
    </row>
    <row r="72" spans="1:5" ht="19.5" customHeight="1">
      <c r="A72" s="7">
        <v>49</v>
      </c>
      <c r="B72" s="8" t="s">
        <v>76</v>
      </c>
      <c r="C72" s="9" t="s">
        <v>77</v>
      </c>
      <c r="D72" s="10">
        <v>2</v>
      </c>
      <c r="E72" s="11"/>
    </row>
    <row r="73" spans="1:5" ht="19.5" customHeight="1">
      <c r="A73" s="7">
        <v>50</v>
      </c>
      <c r="B73" s="21" t="s">
        <v>280</v>
      </c>
      <c r="C73" s="22" t="s">
        <v>525</v>
      </c>
      <c r="D73" s="31">
        <v>2</v>
      </c>
      <c r="E73" s="11"/>
    </row>
    <row r="74" spans="1:5" ht="19.5" customHeight="1">
      <c r="A74" s="7">
        <v>51</v>
      </c>
      <c r="B74" s="21" t="s">
        <v>167</v>
      </c>
      <c r="C74" s="22" t="s">
        <v>168</v>
      </c>
      <c r="D74" s="31">
        <v>2</v>
      </c>
      <c r="E74" s="11"/>
    </row>
    <row r="75" spans="1:5" ht="19.5" customHeight="1">
      <c r="A75" s="7">
        <v>52</v>
      </c>
      <c r="B75" s="21" t="s">
        <v>109</v>
      </c>
      <c r="C75" s="22" t="s">
        <v>110</v>
      </c>
      <c r="D75" s="31">
        <v>2</v>
      </c>
      <c r="E75" s="11"/>
    </row>
    <row r="76" spans="1:5" ht="19.5" customHeight="1">
      <c r="A76" s="7">
        <v>53</v>
      </c>
      <c r="B76" s="8" t="s">
        <v>78</v>
      </c>
      <c r="C76" s="9" t="s">
        <v>79</v>
      </c>
      <c r="D76" s="10">
        <v>2</v>
      </c>
      <c r="E76" s="11"/>
    </row>
    <row r="77" spans="1:5" ht="19.5" customHeight="1">
      <c r="A77" s="7">
        <v>54</v>
      </c>
      <c r="B77" s="8" t="s">
        <v>74</v>
      </c>
      <c r="C77" s="9" t="s">
        <v>75</v>
      </c>
      <c r="D77" s="10">
        <v>2</v>
      </c>
      <c r="E77" s="11"/>
    </row>
    <row r="78" spans="1:5" ht="19.5" customHeight="1">
      <c r="A78" s="7">
        <v>55</v>
      </c>
      <c r="B78" s="8" t="s">
        <v>393</v>
      </c>
      <c r="C78" s="22" t="s">
        <v>502</v>
      </c>
      <c r="D78" s="10">
        <v>2</v>
      </c>
      <c r="E78" s="11"/>
    </row>
    <row r="79" spans="1:5" ht="19.5" customHeight="1">
      <c r="A79" s="7">
        <v>56</v>
      </c>
      <c r="B79" s="21" t="s">
        <v>125</v>
      </c>
      <c r="C79" s="22" t="s">
        <v>126</v>
      </c>
      <c r="D79" s="31">
        <v>2</v>
      </c>
      <c r="E79" s="11"/>
    </row>
    <row r="80" spans="1:5" s="15" customFormat="1" ht="19.5" customHeight="1">
      <c r="A80" s="7">
        <v>57</v>
      </c>
      <c r="B80" s="21" t="s">
        <v>353</v>
      </c>
      <c r="C80" s="22" t="s">
        <v>354</v>
      </c>
      <c r="D80" s="31">
        <v>2</v>
      </c>
      <c r="E80" s="11"/>
    </row>
    <row r="81" ht="19.5" customHeight="1" hidden="1">
      <c r="D81" s="12"/>
    </row>
    <row r="82" spans="1:5" ht="19.5" customHeight="1">
      <c r="A82" s="29"/>
      <c r="B82" s="34" t="s">
        <v>371</v>
      </c>
      <c r="C82" s="34"/>
      <c r="D82" s="30">
        <f>SUM(D84:D85)</f>
        <v>10</v>
      </c>
      <c r="E82" s="27"/>
    </row>
    <row r="83" spans="1:4" ht="3" customHeight="1">
      <c r="A83" s="16"/>
      <c r="B83" s="17"/>
      <c r="C83" s="18"/>
      <c r="D83" s="19"/>
    </row>
    <row r="84" spans="1:5" ht="19.5" customHeight="1">
      <c r="A84" s="7">
        <v>58</v>
      </c>
      <c r="B84" s="21" t="s">
        <v>355</v>
      </c>
      <c r="C84" s="22" t="s">
        <v>503</v>
      </c>
      <c r="D84" s="31">
        <v>4</v>
      </c>
      <c r="E84" s="11"/>
    </row>
    <row r="85" spans="1:5" s="27" customFormat="1" ht="15.75" customHeight="1">
      <c r="A85" s="7">
        <v>59</v>
      </c>
      <c r="B85" s="21" t="s">
        <v>356</v>
      </c>
      <c r="C85" s="22" t="s">
        <v>504</v>
      </c>
      <c r="D85" s="31">
        <v>6</v>
      </c>
      <c r="E85" s="11"/>
    </row>
    <row r="86" spans="3:4" ht="20.25" customHeight="1">
      <c r="C86" s="28" t="s">
        <v>414</v>
      </c>
      <c r="D86" s="13">
        <f>D5+D29+D82</f>
        <v>129</v>
      </c>
    </row>
    <row r="87" ht="19.5" customHeight="1">
      <c r="D87" s="12"/>
    </row>
    <row r="88" ht="19.5" customHeight="1">
      <c r="D88" s="12"/>
    </row>
  </sheetData>
  <sheetProtection/>
  <mergeCells count="9">
    <mergeCell ref="A1:E1"/>
    <mergeCell ref="A2:E2"/>
    <mergeCell ref="A3:E3"/>
    <mergeCell ref="B33:C33"/>
    <mergeCell ref="A4:E4"/>
    <mergeCell ref="B42:C42"/>
    <mergeCell ref="B5:C5"/>
    <mergeCell ref="B29:C29"/>
    <mergeCell ref="B30:C30"/>
  </mergeCells>
  <printOptions/>
  <pageMargins left="0.5" right="0.25" top="0.5" bottom="0.25" header="0.24" footer="0.25"/>
  <pageSetup firstPageNumber="17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VIET</dc:creator>
  <cp:keywords/>
  <dc:description/>
  <cp:lastModifiedBy>Admin</cp:lastModifiedBy>
  <cp:lastPrinted>2010-08-19T21:48:44Z</cp:lastPrinted>
  <dcterms:created xsi:type="dcterms:W3CDTF">2010-06-30T07:49:56Z</dcterms:created>
  <dcterms:modified xsi:type="dcterms:W3CDTF">2017-12-06T02:11:35Z</dcterms:modified>
  <cp:category/>
  <cp:version/>
  <cp:contentType/>
  <cp:contentStatus/>
</cp:coreProperties>
</file>