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305"/>
  </bookViews>
  <sheets>
    <sheet name="2020 (CTĐT CLC)"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0" i="5" l="1"/>
  <c r="N9" i="5"/>
  <c r="Q9" i="5" s="1"/>
  <c r="Q7" i="5"/>
</calcChain>
</file>

<file path=xl/sharedStrings.xml><?xml version="1.0" encoding="utf-8"?>
<sst xmlns="http://schemas.openxmlformats.org/spreadsheetml/2006/main" count="205" uniqueCount="128">
  <si>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</si>
  <si>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</si>
  <si>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</si>
  <si>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</si>
  <si>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</si>
  <si>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</si>
  <si>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</si>
  <si>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</si>
  <si>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</si>
  <si>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</si>
  <si>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</si>
  <si>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</si>
  <si>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</si>
  <si>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</si>
  <si>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</si>
  <si>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</si>
  <si>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</si>
  <si>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</si>
  <si>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</si>
  <si>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</si>
  <si>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</si>
  <si>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</si>
  <si>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</si>
  <si>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</si>
  <si>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</si>
  <si>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</si>
  <si>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</si>
  <si>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</si>
  <si>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</si>
  <si>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</si>
  <si>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</si>
  <si>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</si>
  <si>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</si>
  <si>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</si>
  <si>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</si>
  <si>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</si>
  <si>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 xml:space="preserve">Định hướng g.dạy đối với CLC </t>
  </si>
  <si>
    <t>Số tiết</t>
  </si>
  <si>
    <t>Giờ lên lớp</t>
  </si>
  <si>
    <t>Giờ HTMH</t>
  </si>
  <si>
    <t>Kiểm toán</t>
  </si>
  <si>
    <t>HỌC VIỆN TÀI CHÍNH</t>
  </si>
  <si>
    <t>Web</t>
  </si>
  <si>
    <t>Tiếng Anh</t>
  </si>
  <si>
    <t xml:space="preserve">Kiểm toán căn bản (Audit and Assurance) </t>
  </si>
  <si>
    <t> Tiếng Anh</t>
  </si>
  <si>
    <t>ACCA</t>
  </si>
  <si>
    <t>Kiểm toán và Dịch vụ đảm bảo 1 (ICAEW CFAB) 
Auditing and Assurance services 1 (ICAEW CFAB)</t>
  </si>
  <si>
    <t>ICAEW CFAB</t>
  </si>
  <si>
    <t xml:space="preserve">Ngôn ngữ g.dạy Tiếng Anh </t>
  </si>
  <si>
    <t xml:space="preserve">After studying this course, students understand and memorize the concept of assurance, the process of assurance including: risk assessments procedures, gathering audit evidence and forming audit opinion; internal control and the fundamental ethic codes.
</t>
  </si>
  <si>
    <t xml:space="preserve">Students will gain a full understanding of the basic concepts of assurance, audit testing techniques and the process of assessment and presentation of evidence as well as developed their responsiveness to challenges based on professional standards.
</t>
  </si>
  <si>
    <t xml:space="preserve">Providing knowledge on how an auditor performs an audit, including overview on audit and assurance, code of ethics, risk assessments, gathering audit evidence and forming opinion. </t>
  </si>
  <si>
    <t>Providing opportunities (via scenarios for students to solve problems independently</t>
  </si>
  <si>
    <t xml:space="preserve">Reflection on the learners’ value of skills for the auditing profession applying for making decision as well as consultation for management in practice. 
</t>
  </si>
  <si>
    <t>http://www.accaglobal.com/vn/en/student/exam-support-resources/fundamentals-exams-study-resources/f8/examiners-reports.html</t>
  </si>
  <si>
    <t xml:space="preserve">Ensuring that students have teamwork skills, professional working skills and can apply professional terms in audit &amp; assurance field well. 
</t>
  </si>
  <si>
    <t>students need to have a serious attitude, diligence as well as monitor their progress well during the session, and continue studying at higher level.</t>
  </si>
  <si>
    <t>Students understand and explain the fundamental concept of assurance and assurance process in accordance with the international and ICAEW professional standards and ethics codes.</t>
  </si>
  <si>
    <t>www.icaew.com;</t>
  </si>
  <si>
    <t xml:space="preserve">Tuân thủ quy định chung trong học tập; chủ động và có trách nhiệm với quá trình học tập; tự tin theo đuổi mục tiêu học tập chuyên ngành. Tuân thủ chuẩn mực đạo đức nghề nghiệp.
</t>
  </si>
  <si>
    <t>Vấn-Viết</t>
  </si>
  <si>
    <t>Các kỹ năng</t>
  </si>
  <si>
    <t xml:space="preserve"> Hình thức đánh giá: kiểm tra, thi (x)</t>
  </si>
  <si>
    <t>Auditing Basics</t>
  </si>
  <si>
    <t>1.ACCA (2017), Paper F8 – Audit and Assurance, Study Text for exams, BPP</t>
  </si>
  <si>
    <t>Ghi chú: Tên tác giả (năm xuất bản), tên tài liệu (sách, giáo trình….), nhà xuất bản”;  “Tên tác giả (năm xuất bản) tên bài báo, tên tạp chí, số/tháng, trang”</t>
  </si>
  <si>
    <r>
      <t xml:space="preserve">HP/MH học trước 
</t>
    </r>
    <r>
      <rPr>
        <sz val="14"/>
        <color theme="1"/>
        <rFont val="Times New Roman"/>
        <family val="1"/>
      </rPr>
      <t>(không quá 3 môn)</t>
    </r>
  </si>
  <si>
    <t>TH/TT/...</t>
  </si>
  <si>
    <t>Kiểm toán Báo cáo tài chính căn bản (Audit of Financial Statement Basics)</t>
  </si>
  <si>
    <t>Tiếng Việt</t>
  </si>
  <si>
    <t>Người học đạt được những kiến thức căn bản về kiểm toán các chu kỳ chủ yếu của báo cáo tài chính. Người học có thể vận dụng giải quyết các vấn đề thực tiễn cơ bản tại đơn vị</t>
  </si>
  <si>
    <t>Có những kiến thức nền tảng về một cuộc kiểm toán BCTC như: Các vấn đề lý luận cơ bản về kiểm toán BCTC; Lập kế hoạch và đánh giá rủi ro; Thực hiện kiểm toán các chu kỳ chủ yếu của báo cáo tài chính; Tổng hợp kết quả kiểm toán về chu kỳ kiểm toán</t>
  </si>
  <si>
    <t>Người học có kỹ năng kiểm tra, soát xét, phân tích BCTC tại doanh nghiệp; kỹ năng thu thập thông tin, chia sẻ thông tin và làm việc theo nhóm</t>
  </si>
  <si>
    <t xml:space="preserve">Th.S Đậu Ngọc Châu và TS. Nguyễn Viết Lợi (2012), Giáo trình Kiểm toán BCTC Kiểm toán các chu kỳ chủ yếu, NXB Tài chính, Hà Nội.
- Hệ thống chuẩn mực kiểm toán Việt Nam, Bộ Tài chính, </t>
  </si>
  <si>
    <t>- Vacpa.org.vn
- Tapchitaichinh.vn…</t>
  </si>
  <si>
    <t>Kiểm toán và Dịch vụ đảm bảo 2 (ICAEW CFAB) 
Auditing and Assurance services 1 (ICAEW CFAB)</t>
  </si>
  <si>
    <t>After studying this course, students have fundamental knowledge about practical auditing, focus on implementing the audit procedures to collect sufficient appropriate audit evidence relating to the main business cycles.</t>
  </si>
  <si>
    <t>After studying this course, students understand and identify the risks, control objectives, controls activities, tests of controls relating to each stage of business cycles and select appropriate methods of obtaining evidence from substantive procedures. Besides, students also understand about internal audit, documentation and written representations</t>
  </si>
  <si>
    <t>To ensure that students have teamwork skills, professional working skills and can apply the studied knowledge to solve the factual situations</t>
  </si>
  <si>
    <t>Students need to have a serious studying attitude, diligence, concentrate on the lecture note and review question</t>
  </si>
  <si>
    <t xml:space="preserve">www.ifac.com; www.iia.com; www.intosai.com; www.icaew.com; </t>
  </si>
  <si>
    <t>Advanced Audit of Financial Statement 1</t>
  </si>
  <si>
    <t>Advanced Audit of Financial Statement 2</t>
  </si>
  <si>
    <t>www.accaglobal.com; www.icaew.com;</t>
  </si>
  <si>
    <t>Advanced Audit of Financial Statement 3</t>
  </si>
  <si>
    <t>www.ifac.com; www.iia.com; www.intosai.com; www.icaew.com;</t>
  </si>
  <si>
    <t>To help students to understand about the fundamental and advanced internal auditing professional and apply in special practices including risk management, internal control, and governance in the entity</t>
  </si>
  <si>
    <t>Learners understand fundamental and advanced internal auditing issues relating to audit process; practical standards; auditing engagement services and managing the auditing organization throughout the audit of financial statement, compliance audit and performance audit performed by the internal auditor</t>
  </si>
  <si>
    <t>Learners could improve their teamwork skills, critical thinking, and professional skepticism throughout the process of  practicing internal audit issues in some special cases</t>
  </si>
  <si>
    <t xml:space="preserve">Students will achieve a systematic and disciplined understanding of the auditing basic concepts, audit testing techniques and rationale including the process of recording, evaluation and presentation of evidence and the role that auditing plays in business and society
</t>
  </si>
  <si>
    <t>Auditing and Assurance services – An integrated approach, Arens, Elder and Beasley, fourteenth edition, Prentice Hall.</t>
  </si>
  <si>
    <t>www.ifac.com; www.iia.com; www.intosai.com</t>
  </si>
  <si>
    <t>Kiểm toán Báo cáo tài chính (Audit of Financial Statement)</t>
  </si>
  <si>
    <t>1. Kế toán tài chính; 2. Pháp luật kinh tế</t>
  </si>
  <si>
    <t xml:space="preserve">1. Kiểm toán căn bản(Auditing Basics); 2. Kế toán tài chính Việt Nam </t>
  </si>
  <si>
    <t>Người học đạt được những kiến thức căn bản về kiểm toán các chu kỳ chủ yếu của báo cáo tài chính. Người học có thể vận dụng giải quyết các vấn đề thực tiễn cơ bản tại đơn vị.</t>
  </si>
  <si>
    <t xml:space="preserve">Moller, R. (2009), Brink's Internal Auditing, A common body of Knowledge, I h ed., John Wiley&amp;Sons, Ltd.
</t>
  </si>
  <si>
    <t>1. Luu Duc Tuyen, Assoc.Prof.PhD and Vu Thuy Linh, PhD (2016), Auditing, Finance Publishing House. 2. International Auditing Standards</t>
  </si>
  <si>
    <t>Students understand, memorize basic knowledge to organize an audit including overview of auditing nature, risk assessments procedures, gathering evidence and forming opinion.</t>
  </si>
  <si>
    <t>Providing opportunities to enhance communication, group working skills via basic scenarios.</t>
  </si>
  <si>
    <t xml:space="preserve">Students must participate in class full time and monitor their progress during the session and having ability to continue studying at higher level.
</t>
  </si>
  <si>
    <t>Auditing Basics, Kiểm toán BCTC căn bản</t>
  </si>
  <si>
    <t xml:space="preserve">Auditing Basics, Auditing and Assurance services 1 (ICAEW CFAB) </t>
  </si>
  <si>
    <t>Auditing department (2019), “System of learning materials- Assurance module- according to ICAEW’s orientation, Academy of Finance</t>
  </si>
  <si>
    <t>Learners understand advanced issues about audit and assurance and apply real cases in accordance with ISAs.</t>
  </si>
  <si>
    <t>Learners understand advanced issues about audit and assurance and they know how to apply audit theory to real cases. They know how to organize and implement the audit in accordance with ISAs.</t>
  </si>
  <si>
    <t>Learners could improve their teamwork skills, and their critical thinking during the course. They are also expected to improve their audit judgment and skepticism.</t>
  </si>
  <si>
    <t>Students need to have a serious studying attitude, diligence, concentrate on the lecture note and review questions.</t>
  </si>
  <si>
    <t>To help students to understand about the  advanced auditing for other cycles in financial statements and apply in special practices including determining risk assessment, obtaining evidence satisfying specific assertions, and reporting audited information.</t>
  </si>
  <si>
    <t>Learners understand advanced auditing for cycle in financial statement audit including 3 phases planning, implementing and completing.</t>
  </si>
  <si>
    <t>Learners could improve their teamwork skills, critical thinking, and professional skepticism throughout the process of audit issues in some special cases.</t>
  </si>
  <si>
    <t>Người học có kỹ năng kiểm tra, soát xét, phân tích BCTC tại doanh nghiệp; kỹ năng thu thập thông tin, chia sẻ thông tin và làm việc theo nhóm.</t>
  </si>
  <si>
    <t>1.AOF’s learning materials, Assurance module (2019), Academy of Finance.</t>
  </si>
  <si>
    <r>
      <t>1. Bộ slide bài giảng và tài liệu hướng dẫn học HP "</t>
    </r>
    <r>
      <rPr>
        <i/>
        <sz val="14"/>
        <color theme="1"/>
        <rFont val="Times New Roman"/>
        <family val="1"/>
      </rPr>
      <t>Advanced Audit of Financial Statement 3"</t>
    </r>
    <r>
      <rPr>
        <sz val="14"/>
        <color theme="1"/>
        <rFont val="Times New Roman"/>
        <family val="1"/>
      </rPr>
      <t xml:space="preserve"> 2018, Bộ môn Kiểm toán - Học viện Tài chính; 2. International   Professional Practices Framework, the iia.org.
</t>
    </r>
  </si>
  <si>
    <r>
      <t>1. Bộ slide bài giảng và tài liệu hướng dẫn học HP "</t>
    </r>
    <r>
      <rPr>
        <i/>
        <sz val="14"/>
        <color theme="1"/>
        <rFont val="Times New Roman"/>
        <family val="1"/>
      </rPr>
      <t xml:space="preserve">Advanced Audit of Financial Statement 1" </t>
    </r>
    <r>
      <rPr>
        <sz val="14"/>
        <color theme="1"/>
        <rFont val="Times New Roman"/>
        <family val="1"/>
      </rPr>
      <t xml:space="preserve">2018, Bộ môn Kiểm toán - Học viện Tài chính; 2. International Auditing Standards.
</t>
    </r>
  </si>
  <si>
    <r>
      <t xml:space="preserve">1. Bộ slide bài giảng và tài liệu hướng dẫn học HP </t>
    </r>
    <r>
      <rPr>
        <i/>
        <sz val="14"/>
        <color theme="1"/>
        <rFont val="Times New Roman"/>
        <family val="1"/>
      </rPr>
      <t>"Advanced Audit of Financial Statement 2"</t>
    </r>
    <r>
      <rPr>
        <sz val="14"/>
        <color theme="1"/>
        <rFont val="Times New Roman"/>
        <family val="1"/>
      </rPr>
      <t xml:space="preserve"> 2018, Bộ môn Kiểm toán - Học viện Tài chính; 2. International Auditing Standards.</t>
    </r>
  </si>
  <si>
    <r>
      <t>1. Bộ slide bài giảng và hướng dẫn học HP "</t>
    </r>
    <r>
      <rPr>
        <i/>
        <sz val="14"/>
        <rFont val="Times New Roman"/>
        <family val="1"/>
      </rPr>
      <t>Kiểm toán Báo cáo tài chính căn bản dành cho chuyên ngành Kiểm toán CLC"</t>
    </r>
    <r>
      <rPr>
        <sz val="14"/>
        <rFont val="Times New Roman"/>
        <family val="1"/>
      </rPr>
      <t xml:space="preserve"> 2018, Bộ môn Kiểm toán - Học viện Tài chính; </t>
    </r>
  </si>
  <si>
    <t>1.AOF’s learning materials (lecture note and question bank), 2017, Audit and Assurance oriented ACCA, Academy of Finance. 2. International Auditing Standards.</t>
  </si>
  <si>
    <t>Auditing Basics, Advanced Audit of Financial Statement 2</t>
  </si>
  <si>
    <t xml:space="preserve"> Auditing Basics; Kế toán tài chính Việt Nam 1</t>
  </si>
  <si>
    <t xml:space="preserve">Learners should participant in every class in the course with a favorable attitude and honesty. Students also learn to form their professional working culture in the future. </t>
  </si>
  <si>
    <t xml:space="preserve">1. ICAEW, “Audit &amp; Assurance” Study text, 2019;
2.“Aren, Elder and Beasley (2014), Auditing and Assurance Services – An intergrated Approach, 14th edition, Person Prentice Hall, United States of America”
</t>
  </si>
  <si>
    <t xml:space="preserve">1. ICAEW, “Audit &amp; Assurance” Study text, 2019;
2. Aren, Elder and Beasley (2014), Auditing and Assurance Services – An intergrated Approach, 14th edition, Person Prentice Hall, United States of America”.
</t>
  </si>
  <si>
    <t xml:space="preserve">1.Th.S Đậu Ngọc Châu và TS. Nguyễn Viết Lợi (2012), Giáo trình Kiểm toán BCTC Kiểm toán các chu kỳ chủ yếu, NXB Tài chính, Hà Nội. 2.Ths Đậu Ngọc Châu, Ths Vũ Thùy Linh (2010) Bài tập Kiểm toán BCTC, Nhà xuất bản Tài chính.
3. Hệ thống chuẩn mực kiểm toán Việt Nam, Bộ Tài chính, </t>
  </si>
  <si>
    <t xml:space="preserve">1. ICAEW, “Assurance” Study Manual and Question books, CFAB Level, 2020;
2. Arens &amp; Loebbecke (14th edition), “Auditing &amp; Assurance Service - An intergrated approach”, Pentice- Hall International, Inc.
3. Louwers &amp; partners (2015), “Auditing &amp; assurance services”, McGraw-Hill Education.
4. ACCA (2018), Paper F8- Audit &amp; Assurance, BPP Publishing.
</t>
  </si>
  <si>
    <t>1.ICAEW, “Assurance” Study Manual and Question books, CFAB Level (2020). 2. Arens &amp; Loebbecke (14th edition), “Auditing &amp; Assurance Service - An intergrated approach”, Pentice- Hall International, Inc.
3. Louwers &amp; partners (2015), “Auditing &amp; assurance services”, McGraw-Hill Education.
4. ACCA (2018), Paper F8- Audit &amp; Assurance, BPP Publishing.</t>
  </si>
  <si>
    <t>1.TS. Lưu Đức Tuyên, Ths.Đậu Ngọc Châu, GT “Kiểm toán Báo cáo tài chính; NXB Tài chính, 2010. 2. 2. BM Kiểm toán, 2017, Học liệu môn học Kiểm toán báo cáo tài chính theo định hướng ACCA.</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</si>
</sst>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b/>
      <sz val="14"/>
      <color theme="1"/>
      <name val="Times New Roman"/>
      <family val="1"/>
    </font>
    <font>
      <sz val="14"/>
      <color theme="1"/>
      <name val="Calibri"/>
      <family val="2"/>
      <charset val="163"/>
      <scheme val="minor"/>
    </font>
    <font>
      <b/>
      <sz val="14"/>
      <color rgb="FFFF0000"/>
      <name val="Times New Roman"/>
      <family val="1"/>
    </font>
    <font>
      <b/>
      <sz val="14"/>
      <name val="Times New Roman"/>
      <family val="1"/>
    </font>
    <font>
      <b/>
      <sz val="14"/>
      <color rgb="FF0070C0"/>
      <name val="Times New Roman"/>
      <family val="1"/>
    </font>
    <font>
      <sz val="14"/>
      <color rgb="FFFF0000"/>
      <name val="Times New Roman"/>
      <family val="1"/>
    </font>
    <font>
      <sz val="14"/>
      <color rgb="FFFF0000"/>
      <name val="Calibri"/>
      <family val="2"/>
      <scheme val="minor"/>
    </font>
    <font>
      <sz val="14"/>
      <name val="Calibri"/>
      <family val="2"/>
      <scheme val="minor"/>
    </font>
    <font>
      <i/>
      <sz val="14"/>
      <color theme="1"/>
      <name val="Times New Roman"/>
      <family val="1"/>
    </font>
    <font>
      <i/>
      <sz val="14"/>
      <name val="Times New Roman"/>
      <family val="1"/>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6">
    <xf numFmtId="0" fontId="0" fillId="0" borderId="0" xfId="0"/>
    <xf numFmtId="0" fontId="9" fillId="0" borderId="1" xfId="0" applyFont="1" applyFill="1" applyBorder="1" applyAlignment="1">
      <alignment horizontal="left" vertical="top"/>
    </xf>
    <xf numFmtId="0" fontId="8" fillId="0" borderId="1" xfId="0" applyFont="1" applyFill="1" applyBorder="1" applyAlignment="1">
      <alignment horizontal="center" vertical="top"/>
    </xf>
    <xf numFmtId="0" fontId="8" fillId="0" borderId="1" xfId="0" applyFont="1" applyFill="1" applyBorder="1" applyAlignment="1">
      <alignment horizontal="center" vertical="top" wrapText="1"/>
    </xf>
    <xf numFmtId="0" fontId="7" fillId="0" borderId="1" xfId="1" applyFont="1" applyBorder="1" applyAlignment="1">
      <alignment horizontal="center" vertical="top"/>
    </xf>
    <xf numFmtId="0" fontId="10" fillId="0" borderId="0" xfId="0" applyFont="1" applyAlignment="1">
      <alignment horizontal="center"/>
    </xf>
    <xf numFmtId="0" fontId="10" fillId="0" borderId="0" xfId="0" applyFont="1"/>
    <xf numFmtId="0" fontId="11" fillId="0" borderId="0" xfId="0" applyFont="1"/>
    <xf numFmtId="0" fontId="11" fillId="0" borderId="0" xfId="0" applyFont="1" applyAlignment="1">
      <alignment horizontal="center"/>
    </xf>
    <xf numFmtId="0" fontId="6" fillId="0" borderId="0" xfId="1" applyFont="1" applyAlignment="1">
      <alignment horizontal="center"/>
    </xf>
    <xf numFmtId="0" fontId="6" fillId="0" borderId="0" xfId="1" applyFont="1"/>
    <xf numFmtId="0" fontId="13" fillId="0" borderId="1" xfId="1" applyFont="1" applyBorder="1" applyAlignment="1">
      <alignment horizontal="center" vertical="center" wrapText="1"/>
    </xf>
    <xf numFmtId="0" fontId="8" fillId="0" borderId="1" xfId="1" applyFont="1" applyBorder="1" applyAlignment="1">
      <alignment horizontal="center" vertical="center" wrapText="1"/>
    </xf>
    <xf numFmtId="0" fontId="6" fillId="2" borderId="3" xfId="1" applyFont="1" applyFill="1" applyBorder="1" applyAlignment="1">
      <alignment horizontal="center" vertical="center" wrapText="1"/>
    </xf>
    <xf numFmtId="0" fontId="6" fillId="0" borderId="0" xfId="1" applyFont="1" applyAlignment="1">
      <alignment horizontal="left" vertical="top"/>
    </xf>
    <xf numFmtId="0" fontId="8" fillId="0" borderId="1" xfId="1" applyFont="1" applyBorder="1" applyAlignment="1">
      <alignment horizontal="left" vertical="top" wrapText="1"/>
    </xf>
    <xf numFmtId="0" fontId="7" fillId="0" borderId="0" xfId="1" applyFont="1" applyAlignment="1">
      <alignment horizontal="left" vertical="top"/>
    </xf>
    <xf numFmtId="0" fontId="7" fillId="0" borderId="0" xfId="1" applyFont="1" applyAlignment="1">
      <alignment horizontal="center"/>
    </xf>
    <xf numFmtId="0" fontId="7" fillId="0" borderId="0" xfId="1" applyFont="1"/>
    <xf numFmtId="0" fontId="6" fillId="0" borderId="1" xfId="1" applyFont="1" applyBorder="1" applyAlignment="1">
      <alignment horizontal="left" vertical="top" wrapText="1"/>
    </xf>
    <xf numFmtId="0" fontId="10" fillId="0" borderId="3" xfId="1" applyFont="1" applyBorder="1" applyAlignment="1">
      <alignment horizontal="center" vertical="center" wrapText="1"/>
    </xf>
    <xf numFmtId="0" fontId="10" fillId="0" borderId="0" xfId="0" applyFont="1" applyAlignment="1">
      <alignment horizontal="left"/>
    </xf>
    <xf numFmtId="0" fontId="15" fillId="0" borderId="0" xfId="1" applyFont="1" applyAlignment="1">
      <alignment horizontal="left" vertical="top"/>
    </xf>
    <xf numFmtId="0" fontId="16" fillId="0" borderId="0" xfId="1" applyFont="1" applyAlignment="1">
      <alignment horizontal="left" vertical="top"/>
    </xf>
    <xf numFmtId="0" fontId="6" fillId="0" borderId="1" xfId="1" applyFont="1" applyBorder="1" applyAlignment="1">
      <alignment horizontal="center" vertical="top" wrapText="1"/>
    </xf>
    <xf numFmtId="0" fontId="9" fillId="0" borderId="1" xfId="0" applyFont="1" applyFill="1" applyBorder="1" applyAlignment="1">
      <alignment horizontal="center" vertical="top"/>
    </xf>
    <xf numFmtId="0" fontId="10" fillId="0" borderId="1" xfId="1" applyFont="1" applyBorder="1" applyAlignment="1">
      <alignment horizontal="center" vertical="top" wrapText="1"/>
    </xf>
    <xf numFmtId="0" fontId="6" fillId="0" borderId="1" xfId="1" applyFont="1" applyBorder="1" applyAlignment="1">
      <alignment horizontal="center" vertical="top"/>
    </xf>
    <xf numFmtId="0" fontId="6" fillId="0" borderId="1" xfId="1" applyFont="1" applyBorder="1" applyAlignment="1">
      <alignment horizontal="left" vertical="top"/>
    </xf>
    <xf numFmtId="0" fontId="6" fillId="0" borderId="1" xfId="1" quotePrefix="1" applyFont="1" applyBorder="1" applyAlignment="1">
      <alignment horizontal="left" vertical="top" wrapText="1"/>
    </xf>
    <xf numFmtId="0" fontId="8" fillId="0" borderId="1" xfId="0" applyFont="1" applyFill="1" applyBorder="1" applyAlignment="1">
      <alignment horizontal="left" vertical="top"/>
    </xf>
    <xf numFmtId="0" fontId="17" fillId="0" borderId="1" xfId="1" applyFont="1" applyBorder="1" applyAlignment="1">
      <alignment horizontal="center" vertical="top"/>
    </xf>
    <xf numFmtId="0" fontId="13" fillId="0" borderId="1" xfId="1" applyFont="1" applyBorder="1" applyAlignment="1">
      <alignment horizontal="center" vertical="top" wrapText="1"/>
    </xf>
    <xf numFmtId="0" fontId="8" fillId="0" borderId="1" xfId="1" quotePrefix="1" applyFont="1" applyBorder="1" applyAlignment="1">
      <alignment horizontal="left" vertical="top" wrapText="1"/>
    </xf>
    <xf numFmtId="0" fontId="8" fillId="0" borderId="1" xfId="1" applyFont="1" applyBorder="1" applyAlignment="1">
      <alignment horizontal="center" vertical="top"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8" fillId="0" borderId="5" xfId="1" applyFont="1" applyBorder="1" applyAlignment="1">
      <alignment horizontal="left" vertical="top" wrapText="1"/>
    </xf>
    <xf numFmtId="0" fontId="8" fillId="0" borderId="8" xfId="1" applyFont="1" applyBorder="1" applyAlignment="1">
      <alignment horizontal="left" vertical="top" wrapText="1"/>
    </xf>
    <xf numFmtId="0" fontId="8" fillId="0" borderId="4" xfId="1" applyFont="1" applyBorder="1" applyAlignment="1">
      <alignment horizontal="left" vertical="top"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4" xfId="1" applyFont="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0" borderId="0" xfId="0" applyFont="1" applyAlignment="1">
      <alignment horizontal="left"/>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7270751" y="119063"/>
          <a:ext cx="9058029" cy="3062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caew.com;/" TargetMode="External"/><Relationship Id="rId1" Type="http://schemas.openxmlformats.org/officeDocument/2006/relationships/hyperlink" Target="http://www.accaglobal.com/vn/en/student/exam-support-resources/fundamentals-exams-study-resources/f8/examiners-reports.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
  <sheetViews>
    <sheetView tabSelected="1" zoomScale="63" zoomScaleNormal="63" workbookViewId="0">
      <pane xSplit="5" ySplit="6" topLeftCell="T14" activePane="bottomRight" state="frozen"/>
      <selection pane="topRight" activeCell="F1" sqref="F1"/>
      <selection pane="bottomLeft" activeCell="A7" sqref="A7"/>
      <selection pane="bottomRight" activeCell="D11" sqref="D11"/>
    </sheetView>
  </sheetViews>
  <sheetFormatPr defaultColWidth="9.140625" defaultRowHeight="18.75" x14ac:dyDescent="0.3"/>
  <cols>
    <col min="1" max="1" width="4.42578125" style="17" customWidth="1"/>
    <col min="2" max="2" width="29.7109375" style="18" customWidth="1"/>
    <col min="3" max="3" width="4.42578125" style="17" customWidth="1"/>
    <col min="4" max="4" width="13.140625" style="17" customWidth="1"/>
    <col min="5" max="5" width="16.5703125" style="17" customWidth="1"/>
    <col min="6" max="6" width="14.140625" style="17" customWidth="1"/>
    <col min="7" max="7" width="6.5703125" style="17" customWidth="1"/>
    <col min="8" max="8" width="5.85546875" style="17" customWidth="1"/>
    <col min="9" max="9" width="7" style="17" customWidth="1"/>
    <col min="10" max="10" width="9.140625" style="17" customWidth="1"/>
    <col min="11" max="11" width="12.28515625" style="17" customWidth="1"/>
    <col min="12" max="12" width="8.5703125" style="17" customWidth="1"/>
    <col min="13" max="13" width="5.28515625" style="17" customWidth="1"/>
    <col min="14" max="14" width="7.140625" style="17" customWidth="1"/>
    <col min="15" max="15" width="9.7109375" style="17" customWidth="1"/>
    <col min="16" max="16" width="6.5703125" style="17" customWidth="1"/>
    <col min="17" max="17" width="7.140625" style="17" customWidth="1"/>
    <col min="18" max="18" width="9.42578125" style="17" customWidth="1"/>
    <col min="19" max="19" width="44.140625" style="17" customWidth="1"/>
    <col min="20" max="20" width="31.85546875" style="17" customWidth="1"/>
    <col min="21" max="21" width="31.7109375" style="17" customWidth="1"/>
    <col min="22" max="22" width="33.5703125" style="17" customWidth="1"/>
    <col min="23" max="23" width="40.140625" style="17" customWidth="1"/>
    <col min="24" max="24" width="26.140625" style="17" customWidth="1"/>
    <col min="25" max="25" width="28.7109375" style="17" customWidth="1"/>
    <col min="26" max="26" width="10.85546875" style="17" customWidth="1"/>
    <col min="27" max="27" width="10.140625" style="17" customWidth="1"/>
    <col min="28" max="28" width="6.7109375" style="17" customWidth="1"/>
    <col min="29" max="29" width="7" style="17" hidden="1" customWidth="1"/>
    <col min="30" max="30" width="6.140625" style="17" customWidth="1"/>
    <col min="31" max="31" width="7.140625" style="17" customWidth="1"/>
    <col min="32" max="32" width="7.42578125" style="17" hidden="1" customWidth="1"/>
    <col min="33" max="33" width="7" style="17" customWidth="1"/>
    <col min="34" max="34" width="5.7109375" style="17" customWidth="1"/>
    <col min="35" max="36" width="6.42578125" style="17" customWidth="1"/>
    <col min="37" max="37" width="7.85546875" style="17" customWidth="1"/>
    <col min="38" max="38" width="8.42578125" style="17" customWidth="1"/>
    <col min="39" max="39" width="7.5703125" style="17" customWidth="1"/>
    <col min="40" max="40" width="27.5703125" style="18" customWidth="1"/>
    <col min="41" max="16384" width="9.140625" style="18"/>
  </cols>
  <sheetData>
    <row r="1" spans="1:39" s="6" customFormat="1" x14ac:dyDescent="0.3">
      <c r="A1" s="65" t="s">
        <v>41</v>
      </c>
      <c r="B1" s="65"/>
      <c r="C1" s="6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row>
    <row r="2" spans="1:39" s="7" customFormat="1" x14ac:dyDescent="0.3">
      <c r="A2" s="21"/>
      <c r="C2" s="8"/>
      <c r="D2" s="8"/>
      <c r="E2" s="8"/>
      <c r="F2" s="8"/>
      <c r="G2" s="8"/>
      <c r="H2" s="8"/>
      <c r="I2" s="5"/>
      <c r="J2" s="5"/>
      <c r="K2" s="5"/>
      <c r="L2" s="5"/>
      <c r="M2" s="5"/>
      <c r="N2" s="5"/>
      <c r="O2" s="5"/>
      <c r="P2" s="5"/>
      <c r="Q2" s="5"/>
      <c r="R2" s="5"/>
      <c r="S2" s="5"/>
      <c r="T2" s="5"/>
      <c r="U2" s="5"/>
      <c r="V2" s="5"/>
      <c r="W2" s="5"/>
      <c r="X2" s="5"/>
      <c r="Y2" s="5"/>
      <c r="Z2" s="5"/>
      <c r="AA2" s="5"/>
      <c r="AB2" s="5"/>
      <c r="AC2" s="5"/>
      <c r="AD2" s="5"/>
      <c r="AE2" s="5"/>
      <c r="AF2" s="8"/>
      <c r="AG2" s="8"/>
      <c r="AH2" s="8"/>
      <c r="AI2" s="8"/>
      <c r="AJ2" s="8"/>
      <c r="AK2" s="8"/>
      <c r="AL2" s="8"/>
      <c r="AM2" s="8"/>
    </row>
    <row r="3" spans="1:39" s="10" customFormat="1" x14ac:dyDescent="0.3">
      <c r="A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row>
    <row r="4" spans="1:39" s="10" customFormat="1" ht="27.95" customHeight="1" x14ac:dyDescent="0.3">
      <c r="A4" s="43" t="s">
        <v>15</v>
      </c>
      <c r="B4" s="43" t="s">
        <v>17</v>
      </c>
      <c r="C4" s="43" t="s">
        <v>5</v>
      </c>
      <c r="D4" s="43" t="s">
        <v>49</v>
      </c>
      <c r="E4" s="43" t="s">
        <v>36</v>
      </c>
      <c r="F4" s="42" t="s">
        <v>29</v>
      </c>
      <c r="G4" s="46" t="s">
        <v>37</v>
      </c>
      <c r="H4" s="48"/>
      <c r="I4" s="46" t="s">
        <v>33</v>
      </c>
      <c r="J4" s="48"/>
      <c r="K4" s="43" t="s">
        <v>67</v>
      </c>
      <c r="L4" s="46" t="s">
        <v>32</v>
      </c>
      <c r="M4" s="47"/>
      <c r="N4" s="47"/>
      <c r="O4" s="47"/>
      <c r="P4" s="47"/>
      <c r="Q4" s="47"/>
      <c r="R4" s="48"/>
      <c r="S4" s="46" t="s">
        <v>9</v>
      </c>
      <c r="T4" s="47"/>
      <c r="U4" s="47"/>
      <c r="V4" s="48"/>
      <c r="W4" s="46" t="s">
        <v>20</v>
      </c>
      <c r="X4" s="47"/>
      <c r="Y4" s="48"/>
      <c r="Z4" s="49" t="s">
        <v>30</v>
      </c>
      <c r="AA4" s="50"/>
      <c r="AB4" s="46" t="s">
        <v>63</v>
      </c>
      <c r="AC4" s="47"/>
      <c r="AD4" s="47"/>
      <c r="AE4" s="47"/>
      <c r="AF4" s="47"/>
      <c r="AG4" s="47"/>
      <c r="AH4" s="47"/>
      <c r="AI4" s="47"/>
      <c r="AJ4" s="47"/>
      <c r="AK4" s="47"/>
      <c r="AL4" s="47"/>
      <c r="AM4" s="48"/>
    </row>
    <row r="5" spans="1:39" s="10" customFormat="1" ht="20.100000000000001" customHeight="1" x14ac:dyDescent="0.3">
      <c r="A5" s="44"/>
      <c r="B5" s="44"/>
      <c r="C5" s="44"/>
      <c r="D5" s="44"/>
      <c r="E5" s="44"/>
      <c r="F5" s="42"/>
      <c r="G5" s="53" t="s">
        <v>38</v>
      </c>
      <c r="H5" s="55" t="s">
        <v>39</v>
      </c>
      <c r="I5" s="40" t="s">
        <v>34</v>
      </c>
      <c r="J5" s="40" t="s">
        <v>35</v>
      </c>
      <c r="K5" s="44"/>
      <c r="L5" s="57" t="s">
        <v>31</v>
      </c>
      <c r="M5" s="58"/>
      <c r="N5" s="58"/>
      <c r="O5" s="58"/>
      <c r="P5" s="58"/>
      <c r="Q5" s="59"/>
      <c r="R5" s="43" t="s">
        <v>8</v>
      </c>
      <c r="S5" s="60" t="s">
        <v>10</v>
      </c>
      <c r="T5" s="62" t="s">
        <v>11</v>
      </c>
      <c r="U5" s="63"/>
      <c r="V5" s="64"/>
      <c r="W5" s="40" t="s">
        <v>18</v>
      </c>
      <c r="X5" s="40" t="s">
        <v>19</v>
      </c>
      <c r="Y5" s="40" t="s">
        <v>42</v>
      </c>
      <c r="Z5" s="51"/>
      <c r="AA5" s="52"/>
      <c r="AB5" s="35" t="s">
        <v>23</v>
      </c>
      <c r="AC5" s="11"/>
      <c r="AD5" s="35" t="s">
        <v>2</v>
      </c>
      <c r="AE5" s="35" t="s">
        <v>24</v>
      </c>
      <c r="AF5" s="11"/>
      <c r="AG5" s="35" t="s">
        <v>25</v>
      </c>
      <c r="AH5" s="35" t="s">
        <v>26</v>
      </c>
      <c r="AI5" s="35" t="s">
        <v>27</v>
      </c>
      <c r="AJ5" s="35" t="s">
        <v>61</v>
      </c>
      <c r="AK5" s="35" t="s">
        <v>62</v>
      </c>
      <c r="AL5" s="35" t="s">
        <v>28</v>
      </c>
      <c r="AM5" s="35" t="s">
        <v>0</v>
      </c>
    </row>
    <row r="6" spans="1:39" s="10" customFormat="1" ht="44.45" customHeight="1" x14ac:dyDescent="0.3">
      <c r="A6" s="45"/>
      <c r="B6" s="45"/>
      <c r="C6" s="45"/>
      <c r="D6" s="45"/>
      <c r="E6" s="45"/>
      <c r="F6" s="42"/>
      <c r="G6" s="54"/>
      <c r="H6" s="56"/>
      <c r="I6" s="41"/>
      <c r="J6" s="41"/>
      <c r="K6" s="45"/>
      <c r="L6" s="12" t="s">
        <v>4</v>
      </c>
      <c r="M6" s="12" t="s">
        <v>6</v>
      </c>
      <c r="N6" s="12" t="s">
        <v>3</v>
      </c>
      <c r="O6" s="12" t="s">
        <v>68</v>
      </c>
      <c r="P6" s="12" t="s">
        <v>7</v>
      </c>
      <c r="Q6" s="11" t="s">
        <v>1</v>
      </c>
      <c r="R6" s="45"/>
      <c r="S6" s="61"/>
      <c r="T6" s="13" t="s">
        <v>13</v>
      </c>
      <c r="U6" s="13" t="s">
        <v>14</v>
      </c>
      <c r="V6" s="13" t="s">
        <v>12</v>
      </c>
      <c r="W6" s="41"/>
      <c r="X6" s="41"/>
      <c r="Y6" s="41"/>
      <c r="Z6" s="20" t="s">
        <v>21</v>
      </c>
      <c r="AA6" s="20" t="s">
        <v>22</v>
      </c>
      <c r="AB6" s="36"/>
      <c r="AC6" s="11"/>
      <c r="AD6" s="36"/>
      <c r="AE6" s="36"/>
      <c r="AF6" s="11"/>
      <c r="AG6" s="36"/>
      <c r="AH6" s="36"/>
      <c r="AI6" s="36"/>
      <c r="AJ6" s="36"/>
      <c r="AK6" s="36"/>
      <c r="AL6" s="36"/>
      <c r="AM6" s="36"/>
    </row>
    <row r="7" spans="1:39" s="14" customFormat="1" ht="112.5" customHeight="1" x14ac:dyDescent="0.25">
      <c r="A7" s="19">
        <v>1</v>
      </c>
      <c r="B7" s="19" t="s">
        <v>64</v>
      </c>
      <c r="C7" s="24">
        <v>2</v>
      </c>
      <c r="D7" s="24" t="s">
        <v>43</v>
      </c>
      <c r="E7" s="24" t="s">
        <v>48</v>
      </c>
      <c r="F7" s="25" t="s">
        <v>40</v>
      </c>
      <c r="G7" s="24">
        <v>30</v>
      </c>
      <c r="H7" s="24">
        <v>3</v>
      </c>
      <c r="I7" s="24" t="s">
        <v>16</v>
      </c>
      <c r="J7" s="24" t="s">
        <v>16</v>
      </c>
      <c r="K7" s="19" t="s">
        <v>94</v>
      </c>
      <c r="L7" s="24">
        <v>20</v>
      </c>
      <c r="M7" s="24">
        <v>4</v>
      </c>
      <c r="N7" s="24">
        <v>5</v>
      </c>
      <c r="O7" s="24"/>
      <c r="P7" s="24">
        <v>1</v>
      </c>
      <c r="Q7" s="26">
        <f>L7+M7+N7+O7+P7</f>
        <v>30</v>
      </c>
      <c r="R7" s="24">
        <v>60</v>
      </c>
      <c r="S7" s="19" t="s">
        <v>90</v>
      </c>
      <c r="T7" s="19" t="s">
        <v>99</v>
      </c>
      <c r="U7" s="19" t="s">
        <v>100</v>
      </c>
      <c r="V7" s="19" t="s">
        <v>101</v>
      </c>
      <c r="W7" s="19" t="s">
        <v>98</v>
      </c>
      <c r="X7" s="19" t="s">
        <v>91</v>
      </c>
      <c r="Y7" s="19" t="s">
        <v>92</v>
      </c>
      <c r="Z7" s="26" t="s">
        <v>16</v>
      </c>
      <c r="AA7" s="27" t="s">
        <v>16</v>
      </c>
      <c r="AB7" s="27" t="s">
        <v>16</v>
      </c>
      <c r="AC7" s="27"/>
      <c r="AD7" s="27"/>
      <c r="AE7" s="27"/>
      <c r="AF7" s="27"/>
      <c r="AG7" s="27"/>
      <c r="AH7" s="27"/>
      <c r="AI7" s="27" t="s">
        <v>16</v>
      </c>
      <c r="AJ7" s="27"/>
      <c r="AK7" s="27"/>
      <c r="AL7" s="27"/>
      <c r="AM7" s="28"/>
    </row>
    <row r="8" spans="1:39" s="22" customFormat="1" ht="112.5" customHeight="1" x14ac:dyDescent="0.25">
      <c r="A8" s="15">
        <v>2</v>
      </c>
      <c r="B8" s="15" t="s">
        <v>93</v>
      </c>
      <c r="C8" s="3">
        <v>2</v>
      </c>
      <c r="D8" s="2" t="s">
        <v>70</v>
      </c>
      <c r="E8" s="34" t="s">
        <v>46</v>
      </c>
      <c r="F8" s="2" t="s">
        <v>40</v>
      </c>
      <c r="G8" s="31">
        <v>30</v>
      </c>
      <c r="H8" s="31">
        <v>3</v>
      </c>
      <c r="I8" s="31" t="s">
        <v>16</v>
      </c>
      <c r="J8" s="15"/>
      <c r="K8" s="15" t="s">
        <v>95</v>
      </c>
      <c r="L8" s="31">
        <v>18</v>
      </c>
      <c r="M8" s="31">
        <v>5</v>
      </c>
      <c r="N8" s="31">
        <v>3</v>
      </c>
      <c r="O8" s="31">
        <v>3</v>
      </c>
      <c r="P8" s="31">
        <v>1</v>
      </c>
      <c r="Q8" s="32">
        <v>30</v>
      </c>
      <c r="R8" s="31">
        <v>60</v>
      </c>
      <c r="S8" s="15" t="s">
        <v>96</v>
      </c>
      <c r="T8" s="15" t="s">
        <v>72</v>
      </c>
      <c r="U8" s="15" t="s">
        <v>112</v>
      </c>
      <c r="V8" s="15" t="s">
        <v>60</v>
      </c>
      <c r="W8" s="15" t="s">
        <v>127</v>
      </c>
      <c r="X8" s="15" t="s">
        <v>124</v>
      </c>
      <c r="Y8" s="33" t="s">
        <v>75</v>
      </c>
      <c r="Z8" s="31" t="s">
        <v>16</v>
      </c>
      <c r="AA8" s="31" t="s">
        <v>16</v>
      </c>
      <c r="AB8" s="31" t="s">
        <v>16</v>
      </c>
      <c r="AC8" s="31"/>
      <c r="AD8" s="31"/>
      <c r="AE8" s="31"/>
      <c r="AF8" s="31"/>
      <c r="AG8" s="31"/>
      <c r="AH8" s="31"/>
      <c r="AI8" s="31" t="s">
        <v>16</v>
      </c>
      <c r="AJ8" s="31"/>
      <c r="AK8" s="31"/>
      <c r="AL8" s="31"/>
      <c r="AM8" s="31"/>
    </row>
    <row r="9" spans="1:39" s="16" customFormat="1" ht="131.1" customHeight="1" x14ac:dyDescent="0.25">
      <c r="A9" s="1">
        <v>3</v>
      </c>
      <c r="B9" s="15" t="s">
        <v>44</v>
      </c>
      <c r="C9" s="2">
        <v>2</v>
      </c>
      <c r="D9" s="2" t="s">
        <v>45</v>
      </c>
      <c r="E9" s="25" t="s">
        <v>46</v>
      </c>
      <c r="F9" s="25" t="s">
        <v>40</v>
      </c>
      <c r="G9" s="4">
        <v>30</v>
      </c>
      <c r="H9" s="4">
        <v>3</v>
      </c>
      <c r="I9" s="4" t="s">
        <v>16</v>
      </c>
      <c r="J9" s="4"/>
      <c r="K9" s="19" t="s">
        <v>94</v>
      </c>
      <c r="L9" s="4">
        <v>19</v>
      </c>
      <c r="M9" s="4">
        <v>6</v>
      </c>
      <c r="N9" s="4">
        <f>-L726</f>
        <v>0</v>
      </c>
      <c r="O9" s="4">
        <v>4</v>
      </c>
      <c r="P9" s="4">
        <v>1</v>
      </c>
      <c r="Q9" s="26">
        <f t="shared" ref="Q9:Q10" si="0">L9+M9+N9+O9+P9</f>
        <v>30</v>
      </c>
      <c r="R9" s="4">
        <v>60</v>
      </c>
      <c r="S9" s="19" t="s">
        <v>51</v>
      </c>
      <c r="T9" s="19" t="s">
        <v>52</v>
      </c>
      <c r="U9" s="19" t="s">
        <v>53</v>
      </c>
      <c r="V9" s="19" t="s">
        <v>54</v>
      </c>
      <c r="W9" s="19" t="s">
        <v>118</v>
      </c>
      <c r="X9" s="19" t="s">
        <v>65</v>
      </c>
      <c r="Y9" s="19" t="s">
        <v>55</v>
      </c>
      <c r="Z9" s="4" t="s">
        <v>16</v>
      </c>
      <c r="AA9" s="4" t="s">
        <v>16</v>
      </c>
      <c r="AB9" s="4" t="s">
        <v>16</v>
      </c>
      <c r="AC9" s="4"/>
      <c r="AD9" s="4"/>
      <c r="AE9" s="4" t="s">
        <v>16</v>
      </c>
      <c r="AF9" s="4"/>
      <c r="AG9" s="4"/>
      <c r="AH9" s="4"/>
      <c r="AI9" s="4" t="s">
        <v>16</v>
      </c>
      <c r="AJ9" s="4"/>
      <c r="AK9" s="4"/>
      <c r="AL9" s="4"/>
      <c r="AM9" s="4"/>
    </row>
    <row r="10" spans="1:39" s="16" customFormat="1" ht="136.5" customHeight="1" x14ac:dyDescent="0.25">
      <c r="A10" s="1">
        <v>4</v>
      </c>
      <c r="B10" s="15" t="s">
        <v>47</v>
      </c>
      <c r="C10" s="3">
        <v>2</v>
      </c>
      <c r="D10" s="2" t="s">
        <v>43</v>
      </c>
      <c r="E10" s="2" t="s">
        <v>48</v>
      </c>
      <c r="F10" s="2" t="s">
        <v>40</v>
      </c>
      <c r="G10" s="4">
        <v>30</v>
      </c>
      <c r="H10" s="4">
        <v>3</v>
      </c>
      <c r="I10" s="4" t="s">
        <v>16</v>
      </c>
      <c r="J10" s="19"/>
      <c r="K10" s="19" t="s">
        <v>102</v>
      </c>
      <c r="L10" s="4">
        <v>17</v>
      </c>
      <c r="M10" s="4">
        <v>10</v>
      </c>
      <c r="N10" s="4">
        <v>2</v>
      </c>
      <c r="O10" s="4"/>
      <c r="P10" s="4">
        <v>1</v>
      </c>
      <c r="Q10" s="26">
        <f t="shared" si="0"/>
        <v>30</v>
      </c>
      <c r="R10" s="4">
        <v>60</v>
      </c>
      <c r="S10" s="19" t="s">
        <v>50</v>
      </c>
      <c r="T10" s="19" t="s">
        <v>58</v>
      </c>
      <c r="U10" s="19" t="s">
        <v>56</v>
      </c>
      <c r="V10" s="19" t="s">
        <v>57</v>
      </c>
      <c r="W10" s="19" t="s">
        <v>113</v>
      </c>
      <c r="X10" s="19" t="s">
        <v>126</v>
      </c>
      <c r="Y10" s="19" t="s">
        <v>59</v>
      </c>
      <c r="Z10" s="4" t="s">
        <v>16</v>
      </c>
      <c r="AA10" s="4" t="s">
        <v>16</v>
      </c>
      <c r="AB10" s="4" t="s">
        <v>16</v>
      </c>
      <c r="AC10" s="4"/>
      <c r="AD10" s="4"/>
      <c r="AE10" s="4" t="s">
        <v>16</v>
      </c>
      <c r="AF10" s="4"/>
      <c r="AG10" s="4"/>
      <c r="AH10" s="4"/>
      <c r="AI10" s="4" t="s">
        <v>16</v>
      </c>
      <c r="AJ10" s="4"/>
      <c r="AK10" s="4"/>
      <c r="AL10" s="4"/>
      <c r="AM10" s="4"/>
    </row>
    <row r="11" spans="1:39" s="16" customFormat="1" ht="136.5" customHeight="1" x14ac:dyDescent="0.25">
      <c r="A11" s="1">
        <v>5</v>
      </c>
      <c r="B11" s="15" t="s">
        <v>76</v>
      </c>
      <c r="C11" s="3">
        <v>3</v>
      </c>
      <c r="D11" s="2" t="s">
        <v>43</v>
      </c>
      <c r="E11" s="2" t="s">
        <v>48</v>
      </c>
      <c r="F11" s="2" t="s">
        <v>40</v>
      </c>
      <c r="G11" s="4">
        <v>45</v>
      </c>
      <c r="H11" s="4">
        <v>3</v>
      </c>
      <c r="I11" s="4" t="s">
        <v>16</v>
      </c>
      <c r="J11" s="19"/>
      <c r="K11" s="19" t="s">
        <v>103</v>
      </c>
      <c r="L11" s="4">
        <v>23</v>
      </c>
      <c r="M11" s="4">
        <v>16</v>
      </c>
      <c r="N11" s="4">
        <v>4</v>
      </c>
      <c r="O11" s="4"/>
      <c r="P11" s="4">
        <v>2</v>
      </c>
      <c r="Q11" s="26">
        <v>45</v>
      </c>
      <c r="R11" s="4">
        <v>90</v>
      </c>
      <c r="S11" s="19" t="s">
        <v>77</v>
      </c>
      <c r="T11" s="19" t="s">
        <v>78</v>
      </c>
      <c r="U11" s="19" t="s">
        <v>79</v>
      </c>
      <c r="V11" s="19" t="s">
        <v>80</v>
      </c>
      <c r="W11" s="19" t="s">
        <v>104</v>
      </c>
      <c r="X11" s="29" t="s">
        <v>125</v>
      </c>
      <c r="Y11" s="19" t="s">
        <v>81</v>
      </c>
      <c r="Z11" s="4" t="s">
        <v>16</v>
      </c>
      <c r="AA11" s="4" t="s">
        <v>16</v>
      </c>
      <c r="AB11" s="4" t="s">
        <v>16</v>
      </c>
      <c r="AC11" s="4"/>
      <c r="AD11" s="4"/>
      <c r="AE11" s="4" t="s">
        <v>16</v>
      </c>
      <c r="AF11" s="4"/>
      <c r="AG11" s="4"/>
      <c r="AH11" s="4"/>
      <c r="AI11" s="4" t="s">
        <v>16</v>
      </c>
      <c r="AJ11" s="4"/>
      <c r="AK11" s="4"/>
      <c r="AL11" s="4"/>
      <c r="AM11" s="4"/>
    </row>
    <row r="12" spans="1:39" s="23" customFormat="1" ht="136.5" customHeight="1" x14ac:dyDescent="0.25">
      <c r="A12" s="30">
        <v>6</v>
      </c>
      <c r="B12" s="15" t="s">
        <v>69</v>
      </c>
      <c r="C12" s="3">
        <v>2</v>
      </c>
      <c r="D12" s="2" t="s">
        <v>70</v>
      </c>
      <c r="E12" s="2" t="s">
        <v>48</v>
      </c>
      <c r="F12" s="2" t="s">
        <v>40</v>
      </c>
      <c r="G12" s="31">
        <v>30</v>
      </c>
      <c r="H12" s="31">
        <v>3</v>
      </c>
      <c r="I12" s="31" t="s">
        <v>16</v>
      </c>
      <c r="J12" s="15"/>
      <c r="K12" s="15" t="s">
        <v>120</v>
      </c>
      <c r="L12" s="31">
        <v>20</v>
      </c>
      <c r="M12" s="31">
        <v>6</v>
      </c>
      <c r="N12" s="31">
        <v>3</v>
      </c>
      <c r="O12" s="31"/>
      <c r="P12" s="31">
        <v>1</v>
      </c>
      <c r="Q12" s="32">
        <v>30</v>
      </c>
      <c r="R12" s="31">
        <v>60</v>
      </c>
      <c r="S12" s="15" t="s">
        <v>71</v>
      </c>
      <c r="T12" s="15" t="s">
        <v>72</v>
      </c>
      <c r="U12" s="15" t="s">
        <v>73</v>
      </c>
      <c r="V12" s="15" t="s">
        <v>60</v>
      </c>
      <c r="W12" s="15" t="s">
        <v>117</v>
      </c>
      <c r="X12" s="15" t="s">
        <v>74</v>
      </c>
      <c r="Y12" s="33" t="s">
        <v>75</v>
      </c>
      <c r="Z12" s="31" t="s">
        <v>16</v>
      </c>
      <c r="AA12" s="31" t="s">
        <v>16</v>
      </c>
      <c r="AB12" s="31" t="s">
        <v>16</v>
      </c>
      <c r="AC12" s="31"/>
      <c r="AD12" s="31"/>
      <c r="AE12" s="31"/>
      <c r="AF12" s="31"/>
      <c r="AG12" s="31"/>
      <c r="AH12" s="31"/>
      <c r="AI12" s="31" t="s">
        <v>16</v>
      </c>
      <c r="AJ12" s="31"/>
      <c r="AK12" s="31"/>
      <c r="AL12" s="31"/>
      <c r="AM12" s="31"/>
    </row>
    <row r="13" spans="1:39" s="16" customFormat="1" ht="136.5" customHeight="1" x14ac:dyDescent="0.25">
      <c r="A13" s="1">
        <v>7</v>
      </c>
      <c r="B13" s="15" t="s">
        <v>82</v>
      </c>
      <c r="C13" s="3">
        <v>3</v>
      </c>
      <c r="D13" s="2" t="s">
        <v>43</v>
      </c>
      <c r="E13" s="2" t="s">
        <v>48</v>
      </c>
      <c r="F13" s="2" t="s">
        <v>40</v>
      </c>
      <c r="G13" s="4">
        <v>45</v>
      </c>
      <c r="H13" s="4">
        <v>3</v>
      </c>
      <c r="I13" s="4" t="s">
        <v>16</v>
      </c>
      <c r="J13" s="19"/>
      <c r="K13" s="19" t="s">
        <v>102</v>
      </c>
      <c r="L13" s="4">
        <v>25</v>
      </c>
      <c r="M13" s="4">
        <v>10</v>
      </c>
      <c r="N13" s="4">
        <v>5</v>
      </c>
      <c r="O13" s="4">
        <v>3</v>
      </c>
      <c r="P13" s="4">
        <v>2</v>
      </c>
      <c r="Q13" s="26">
        <v>45</v>
      </c>
      <c r="R13" s="4">
        <v>90</v>
      </c>
      <c r="S13" s="19" t="s">
        <v>106</v>
      </c>
      <c r="T13" s="19" t="s">
        <v>105</v>
      </c>
      <c r="U13" s="19" t="s">
        <v>107</v>
      </c>
      <c r="V13" s="19" t="s">
        <v>121</v>
      </c>
      <c r="W13" s="29" t="s">
        <v>115</v>
      </c>
      <c r="X13" s="29" t="s">
        <v>122</v>
      </c>
      <c r="Y13" s="19" t="s">
        <v>84</v>
      </c>
      <c r="Z13" s="4" t="s">
        <v>16</v>
      </c>
      <c r="AA13" s="4" t="s">
        <v>16</v>
      </c>
      <c r="AB13" s="4" t="s">
        <v>16</v>
      </c>
      <c r="AC13" s="4"/>
      <c r="AD13" s="4"/>
      <c r="AE13" s="4"/>
      <c r="AF13" s="4"/>
      <c r="AG13" s="4"/>
      <c r="AH13" s="4"/>
      <c r="AI13" s="4" t="s">
        <v>16</v>
      </c>
      <c r="AJ13" s="4"/>
      <c r="AK13" s="4"/>
      <c r="AL13" s="4"/>
      <c r="AM13" s="4"/>
    </row>
    <row r="14" spans="1:39" s="16" customFormat="1" ht="136.5" customHeight="1" x14ac:dyDescent="0.25">
      <c r="A14" s="1">
        <v>8</v>
      </c>
      <c r="B14" s="15" t="s">
        <v>83</v>
      </c>
      <c r="C14" s="3">
        <v>2</v>
      </c>
      <c r="D14" s="2" t="s">
        <v>43</v>
      </c>
      <c r="E14" s="2" t="s">
        <v>48</v>
      </c>
      <c r="F14" s="2" t="s">
        <v>40</v>
      </c>
      <c r="G14" s="4">
        <v>30</v>
      </c>
      <c r="H14" s="4">
        <v>3</v>
      </c>
      <c r="I14" s="4" t="s">
        <v>16</v>
      </c>
      <c r="J14" s="19"/>
      <c r="K14" s="19" t="s">
        <v>102</v>
      </c>
      <c r="L14" s="4">
        <v>19</v>
      </c>
      <c r="M14" s="4">
        <v>5</v>
      </c>
      <c r="N14" s="4">
        <v>3</v>
      </c>
      <c r="O14" s="4">
        <v>2</v>
      </c>
      <c r="P14" s="4">
        <v>1</v>
      </c>
      <c r="Q14" s="26">
        <v>30</v>
      </c>
      <c r="R14" s="4">
        <v>60</v>
      </c>
      <c r="S14" s="19" t="s">
        <v>109</v>
      </c>
      <c r="T14" s="19" t="s">
        <v>110</v>
      </c>
      <c r="U14" s="19" t="s">
        <v>111</v>
      </c>
      <c r="V14" s="19" t="s">
        <v>108</v>
      </c>
      <c r="W14" s="29" t="s">
        <v>116</v>
      </c>
      <c r="X14" s="29" t="s">
        <v>123</v>
      </c>
      <c r="Y14" s="19" t="s">
        <v>84</v>
      </c>
      <c r="Z14" s="4" t="s">
        <v>16</v>
      </c>
      <c r="AA14" s="4" t="s">
        <v>16</v>
      </c>
      <c r="AB14" s="4" t="s">
        <v>16</v>
      </c>
      <c r="AC14" s="4"/>
      <c r="AD14" s="4"/>
      <c r="AE14" s="4"/>
      <c r="AF14" s="4"/>
      <c r="AG14" s="4"/>
      <c r="AH14" s="4"/>
      <c r="AI14" s="4" t="s">
        <v>16</v>
      </c>
      <c r="AJ14" s="4"/>
      <c r="AK14" s="4"/>
      <c r="AL14" s="4"/>
      <c r="AM14" s="4"/>
    </row>
    <row r="15" spans="1:39" s="16" customFormat="1" ht="136.5" customHeight="1" x14ac:dyDescent="0.25">
      <c r="A15" s="1">
        <v>9</v>
      </c>
      <c r="B15" s="15" t="s">
        <v>85</v>
      </c>
      <c r="C15" s="3">
        <v>2</v>
      </c>
      <c r="D15" s="2" t="s">
        <v>43</v>
      </c>
      <c r="E15" s="2" t="s">
        <v>48</v>
      </c>
      <c r="F15" s="2" t="s">
        <v>40</v>
      </c>
      <c r="G15" s="4">
        <v>30</v>
      </c>
      <c r="H15" s="4">
        <v>3</v>
      </c>
      <c r="I15" s="4" t="s">
        <v>16</v>
      </c>
      <c r="J15" s="19"/>
      <c r="K15" s="19" t="s">
        <v>119</v>
      </c>
      <c r="L15" s="4">
        <v>19</v>
      </c>
      <c r="M15" s="4">
        <v>3</v>
      </c>
      <c r="N15" s="4">
        <v>4</v>
      </c>
      <c r="O15" s="4">
        <v>3</v>
      </c>
      <c r="P15" s="4">
        <v>1</v>
      </c>
      <c r="Q15" s="26">
        <v>30</v>
      </c>
      <c r="R15" s="4">
        <v>60</v>
      </c>
      <c r="S15" s="19" t="s">
        <v>87</v>
      </c>
      <c r="T15" s="19" t="s">
        <v>88</v>
      </c>
      <c r="U15" s="19" t="s">
        <v>89</v>
      </c>
      <c r="V15" s="19" t="s">
        <v>108</v>
      </c>
      <c r="W15" s="29" t="s">
        <v>114</v>
      </c>
      <c r="X15" s="29" t="s">
        <v>97</v>
      </c>
      <c r="Y15" s="19" t="s">
        <v>86</v>
      </c>
      <c r="Z15" s="4" t="s">
        <v>16</v>
      </c>
      <c r="AA15" s="4" t="s">
        <v>16</v>
      </c>
      <c r="AB15" s="4" t="s">
        <v>16</v>
      </c>
      <c r="AC15" s="4"/>
      <c r="AD15" s="4"/>
      <c r="AE15" s="4"/>
      <c r="AF15" s="4"/>
      <c r="AG15" s="4"/>
      <c r="AH15" s="4"/>
      <c r="AI15" s="4" t="s">
        <v>16</v>
      </c>
      <c r="AJ15" s="4"/>
      <c r="AK15" s="4"/>
      <c r="AL15" s="4"/>
      <c r="AM15" s="4"/>
    </row>
    <row r="16" spans="1:39" s="14" customFormat="1" ht="112.5" customHeight="1" x14ac:dyDescent="0.25">
      <c r="A16" s="19"/>
      <c r="B16" s="19"/>
      <c r="C16" s="24"/>
      <c r="D16" s="24"/>
      <c r="E16" s="24"/>
      <c r="F16" s="25"/>
      <c r="G16" s="24"/>
      <c r="H16" s="24"/>
      <c r="I16" s="24"/>
      <c r="J16" s="24"/>
      <c r="K16" s="19"/>
      <c r="L16" s="24"/>
      <c r="M16" s="24"/>
      <c r="N16" s="24"/>
      <c r="O16" s="24"/>
      <c r="P16" s="24"/>
      <c r="Q16" s="26"/>
      <c r="R16" s="24"/>
      <c r="S16" s="19"/>
      <c r="T16" s="19"/>
      <c r="U16" s="19"/>
      <c r="V16" s="19"/>
      <c r="W16" s="19"/>
      <c r="X16" s="19"/>
      <c r="Y16" s="19"/>
      <c r="Z16" s="26"/>
      <c r="AA16" s="27"/>
      <c r="AB16" s="27"/>
      <c r="AC16" s="27"/>
      <c r="AD16" s="27"/>
      <c r="AE16" s="27"/>
      <c r="AF16" s="27"/>
      <c r="AG16" s="27"/>
      <c r="AH16" s="27"/>
      <c r="AI16" s="27"/>
      <c r="AJ16" s="27"/>
      <c r="AK16" s="27"/>
      <c r="AL16" s="27"/>
      <c r="AM16" s="28"/>
    </row>
    <row r="20" spans="2:5" ht="58.5" customHeight="1" x14ac:dyDescent="0.3">
      <c r="B20" s="37" t="s">
        <v>66</v>
      </c>
      <c r="C20" s="38"/>
      <c r="D20" s="38"/>
      <c r="E20" s="39"/>
    </row>
  </sheetData>
  <mergeCells count="37">
    <mergeCell ref="A1:C1"/>
    <mergeCell ref="A4:A6"/>
    <mergeCell ref="B4:B6"/>
    <mergeCell ref="C4:C6"/>
    <mergeCell ref="D4:D6"/>
    <mergeCell ref="W4:Y4"/>
    <mergeCell ref="Z4:AA5"/>
    <mergeCell ref="AB4:AM4"/>
    <mergeCell ref="G5:G6"/>
    <mergeCell ref="H5:H6"/>
    <mergeCell ref="I5:I6"/>
    <mergeCell ref="J5:J6"/>
    <mergeCell ref="L5:Q5"/>
    <mergeCell ref="R5:R6"/>
    <mergeCell ref="S5:S6"/>
    <mergeCell ref="G4:H4"/>
    <mergeCell ref="I4:J4"/>
    <mergeCell ref="K4:K6"/>
    <mergeCell ref="L4:R4"/>
    <mergeCell ref="S4:V4"/>
    <mergeCell ref="T5:V5"/>
    <mergeCell ref="AM5:AM6"/>
    <mergeCell ref="B20:E20"/>
    <mergeCell ref="AG5:AG6"/>
    <mergeCell ref="AH5:AH6"/>
    <mergeCell ref="AI5:AI6"/>
    <mergeCell ref="AJ5:AJ6"/>
    <mergeCell ref="AK5:AK6"/>
    <mergeCell ref="AL5:AL6"/>
    <mergeCell ref="W5:W6"/>
    <mergeCell ref="X5:X6"/>
    <mergeCell ref="Y5:Y6"/>
    <mergeCell ref="AB5:AB6"/>
    <mergeCell ref="AD5:AD6"/>
    <mergeCell ref="AE5:AE6"/>
    <mergeCell ref="F4:F6"/>
    <mergeCell ref="E4:E6"/>
  </mergeCells>
  <dataValidations count="2">
    <dataValidation type="textLength" operator="lessThanOrEqual" allowBlank="1" showInputMessage="1" showErrorMessage="1" promptTitle="Thông báo" prompt="Tóm tắt không quá 180 ký tự (khoảng 35 chữ)" sqref="T9 T16:V16 T7 U7:V15">
      <formula1>180</formula1>
    </dataValidation>
    <dataValidation type="textLength" operator="lessThanOrEqual" allowBlank="1" showInputMessage="1" showErrorMessage="1" promptTitle="Thông báo" prompt="Không quá 280 ký tự (khoảng 60 từ)" sqref="S7:S16">
      <formula1>280</formula1>
    </dataValidation>
  </dataValidations>
  <hyperlinks>
    <hyperlink ref="Y9" r:id="rId1"/>
    <hyperlink ref="Y10" r:id="rId2"/>
  </hyperlinks>
  <pageMargins left="0.45" right="0.2" top="0.5" bottom="0.5" header="0.3" footer="0.3"/>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 (CTĐT 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2022-01-10T02:00:04Z</cp:lastPrinted>
  <dcterms:created xsi:type="dcterms:W3CDTF">2018-11-23T03:46:32Z</dcterms:created>
  <dcterms:modified xsi:type="dcterms:W3CDTF">2022-08-19T08:52:57Z</dcterms:modified>
</cp:coreProperties>
</file>